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MAQUETTE\COMMUNICATION\Outils de communication\Site Internet\REFONTE SITE INTERNET 2017\PAGES DU SITE INTERNET\SORTIR ET DECOUVRIR\LA TAXE DE SEJOUR\"/>
    </mc:Choice>
  </mc:AlternateContent>
  <xr:revisionPtr revIDLastSave="0" documentId="8_{EA261195-9C09-4754-BC93-B3F733A78CEC}" xr6:coauthVersionLast="45" xr6:coauthVersionMax="45" xr10:uidLastSave="{00000000-0000-0000-0000-000000000000}"/>
  <bookViews>
    <workbookView xWindow="-120" yWindow="-120" windowWidth="29040" windowHeight="15990" xr2:uid="{00000000-000D-0000-FFFF-FFFF00000000}"/>
  </bookViews>
  <sheets>
    <sheet name="1ere page" sheetId="3" r:id="rId1"/>
    <sheet name="tableau" sheetId="1" r:id="rId2"/>
    <sheet name="tableau non classé" sheetId="4" r:id="rId3"/>
    <sheet name="liste" sheetId="2" r:id="rId4"/>
    <sheet name="Consentement RGPD" sheetId="5" r:id="rId5"/>
  </sheets>
  <definedNames>
    <definedName name="_xlnm.Print_Area" localSheetId="0">'1ere page'!$A$1:$J$30</definedName>
    <definedName name="_xlnm.Print_Area" localSheetId="4">'Consentement RGPD'!$A$1:$L$24</definedName>
    <definedName name="_xlnm.Print_Area" localSheetId="1">tableau!$A$1:$H$39</definedName>
    <definedName name="_xlnm.Print_Area" localSheetId="2">'tableau non classé'!$A$1:$K$43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4" l="1"/>
  <c r="E27" i="4"/>
  <c r="F27" i="4" s="1"/>
  <c r="J26" i="4"/>
  <c r="E26" i="4"/>
  <c r="F26" i="4" s="1"/>
  <c r="J25" i="4"/>
  <c r="E25" i="4"/>
  <c r="F25" i="4" s="1"/>
  <c r="J24" i="4"/>
  <c r="E24" i="4"/>
  <c r="F24" i="4" s="1"/>
  <c r="J23" i="4"/>
  <c r="E23" i="4"/>
  <c r="F23" i="4" s="1"/>
  <c r="J22" i="4"/>
  <c r="E22" i="4"/>
  <c r="F22" i="4" s="1"/>
  <c r="J21" i="4"/>
  <c r="E21" i="4"/>
  <c r="F21" i="4" s="1"/>
  <c r="J20" i="4"/>
  <c r="E20" i="4"/>
  <c r="F20" i="4" s="1"/>
  <c r="J19" i="4"/>
  <c r="E19" i="4"/>
  <c r="F19" i="4" s="1"/>
  <c r="J35" i="4"/>
  <c r="E35" i="4"/>
  <c r="F35" i="4" s="1"/>
  <c r="J34" i="4"/>
  <c r="E34" i="4"/>
  <c r="F34" i="4" s="1"/>
  <c r="J33" i="4"/>
  <c r="E33" i="4"/>
  <c r="F33" i="4" s="1"/>
  <c r="J32" i="4"/>
  <c r="E32" i="4"/>
  <c r="F32" i="4" s="1"/>
  <c r="J31" i="4"/>
  <c r="E31" i="4"/>
  <c r="F31" i="4" s="1"/>
  <c r="J30" i="4"/>
  <c r="E30" i="4"/>
  <c r="F30" i="4" s="1"/>
  <c r="J29" i="4"/>
  <c r="E29" i="4"/>
  <c r="F29" i="4" s="1"/>
  <c r="G10" i="1"/>
  <c r="H10" i="1"/>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9" i="1"/>
  <c r="H9" i="1" s="1"/>
  <c r="G8" i="1"/>
  <c r="H8" i="1" s="1"/>
  <c r="E10" i="4"/>
  <c r="F10" i="4" s="1"/>
  <c r="J10" i="4"/>
  <c r="E11" i="4"/>
  <c r="F11" i="4" s="1"/>
  <c r="J11" i="4"/>
  <c r="E12" i="4"/>
  <c r="F12" i="4" s="1"/>
  <c r="J12" i="4"/>
  <c r="E13" i="4"/>
  <c r="F13" i="4" s="1"/>
  <c r="J13" i="4"/>
  <c r="E14" i="4"/>
  <c r="F14" i="4" s="1"/>
  <c r="J14" i="4"/>
  <c r="E15" i="4"/>
  <c r="F15" i="4" s="1"/>
  <c r="J15" i="4"/>
  <c r="E16" i="4"/>
  <c r="F16" i="4" s="1"/>
  <c r="J16" i="4"/>
  <c r="E17" i="4"/>
  <c r="F17" i="4" s="1"/>
  <c r="J17" i="4"/>
  <c r="E18" i="4"/>
  <c r="F18" i="4" s="1"/>
  <c r="J18" i="4"/>
  <c r="E28" i="4"/>
  <c r="F28" i="4" s="1"/>
  <c r="J28" i="4"/>
  <c r="E36" i="4"/>
  <c r="F36" i="4" s="1"/>
  <c r="J36" i="4"/>
  <c r="E37" i="4"/>
  <c r="F37" i="4" s="1"/>
  <c r="J37" i="4"/>
  <c r="E38" i="4"/>
  <c r="F38" i="4" s="1"/>
  <c r="J38" i="4"/>
  <c r="E39" i="4"/>
  <c r="F39" i="4" s="1"/>
  <c r="J39" i="4"/>
  <c r="E9" i="4"/>
  <c r="F9" i="4" s="1"/>
  <c r="J9" i="4"/>
  <c r="J8" i="4"/>
  <c r="K20" i="4" l="1"/>
  <c r="K22" i="4"/>
  <c r="K24" i="4"/>
  <c r="K26" i="4"/>
  <c r="K19" i="4"/>
  <c r="K21" i="4"/>
  <c r="K23" i="4"/>
  <c r="K25" i="4"/>
  <c r="K27" i="4"/>
  <c r="K30" i="4"/>
  <c r="K32" i="4"/>
  <c r="K34" i="4"/>
  <c r="K29" i="4"/>
  <c r="K31" i="4"/>
  <c r="K33" i="4"/>
  <c r="K35" i="4"/>
  <c r="K15" i="4"/>
  <c r="K18" i="4"/>
  <c r="K11" i="4"/>
  <c r="K36" i="4"/>
  <c r="K16" i="4"/>
  <c r="K14" i="4"/>
  <c r="K28" i="4"/>
  <c r="K12" i="4"/>
  <c r="K10" i="4"/>
  <c r="K37" i="4"/>
  <c r="K38" i="4"/>
  <c r="K17" i="4"/>
  <c r="K13" i="4"/>
  <c r="K39" i="4"/>
  <c r="K9" i="4"/>
  <c r="E8" i="4" l="1"/>
  <c r="F8" i="4" s="1"/>
  <c r="K8" i="4" s="1"/>
  <c r="K40" i="4"/>
  <c r="H36" i="1"/>
</calcChain>
</file>

<file path=xl/sharedStrings.xml><?xml version="1.0" encoding="utf-8"?>
<sst xmlns="http://schemas.openxmlformats.org/spreadsheetml/2006/main" count="107" uniqueCount="91">
  <si>
    <t>date de paiement
(par ordre chronologique)</t>
  </si>
  <si>
    <t>hébergement d’urgence ou relogement temporaire</t>
  </si>
  <si>
    <t>nombre de personnes redevables</t>
  </si>
  <si>
    <t>contrat de travail saisonnier</t>
  </si>
  <si>
    <r>
      <rPr>
        <sz val="9"/>
        <color theme="1"/>
        <rFont val="Wingdings"/>
        <charset val="2"/>
      </rPr>
      <t>ü</t>
    </r>
    <r>
      <rPr>
        <sz val="9"/>
        <color theme="1"/>
        <rFont val="Calibri"/>
        <family val="2"/>
      </rPr>
      <t xml:space="preserve"> </t>
    </r>
    <r>
      <rPr>
        <sz val="9"/>
        <color theme="1"/>
        <rFont val="Calibri"/>
        <family val="2"/>
        <scheme val="minor"/>
      </rPr>
      <t>contrat de travail saisonnier</t>
    </r>
  </si>
  <si>
    <r>
      <rPr>
        <sz val="9"/>
        <color theme="1"/>
        <rFont val="Wingdings"/>
        <charset val="2"/>
      </rPr>
      <t>ü</t>
    </r>
    <r>
      <rPr>
        <sz val="9"/>
        <color theme="1"/>
        <rFont val="Calibri"/>
        <family val="2"/>
      </rPr>
      <t xml:space="preserve"> </t>
    </r>
    <r>
      <rPr>
        <sz val="9"/>
        <color theme="1"/>
        <rFont val="Calibri"/>
        <family val="2"/>
        <scheme val="minor"/>
      </rPr>
      <t>hébergement d’urgence ou relogement temporaire</t>
    </r>
  </si>
  <si>
    <r>
      <rPr>
        <sz val="9"/>
        <color theme="1"/>
        <rFont val="Calibri"/>
        <family val="2"/>
        <scheme val="minor"/>
      </rPr>
      <t>*</t>
    </r>
    <r>
      <rPr>
        <u/>
        <sz val="9"/>
        <color theme="1"/>
        <rFont val="Calibri"/>
        <family val="2"/>
        <scheme val="minor"/>
      </rPr>
      <t>Motifs d'exonérations :</t>
    </r>
  </si>
  <si>
    <t>ETAT</t>
  </si>
  <si>
    <t>Nature :</t>
  </si>
  <si>
    <r>
      <t>o</t>
    </r>
    <r>
      <rPr>
        <sz val="7"/>
        <color theme="1"/>
        <rFont val="Times New Roman"/>
        <family val="1"/>
      </rPr>
      <t xml:space="preserve">  </t>
    </r>
    <r>
      <rPr>
        <sz val="11"/>
        <color theme="1"/>
        <rFont val="Calibri"/>
        <family val="2"/>
        <scheme val="minor"/>
      </rPr>
      <t>palaces</t>
    </r>
  </si>
  <si>
    <r>
      <t>o</t>
    </r>
    <r>
      <rPr>
        <sz val="7"/>
        <color theme="1"/>
        <rFont val="Times New Roman"/>
        <family val="1"/>
      </rPr>
      <t xml:space="preserve">  </t>
    </r>
    <r>
      <rPr>
        <sz val="11"/>
        <color theme="1"/>
        <rFont val="Calibri"/>
        <family val="2"/>
        <scheme val="minor"/>
      </rPr>
      <t>hôtels de tourisme</t>
    </r>
  </si>
  <si>
    <r>
      <t>o</t>
    </r>
    <r>
      <rPr>
        <sz val="7"/>
        <color theme="1"/>
        <rFont val="Times New Roman"/>
        <family val="1"/>
      </rPr>
      <t xml:space="preserve">  </t>
    </r>
    <r>
      <rPr>
        <sz val="11"/>
        <color theme="1"/>
        <rFont val="Calibri"/>
        <family val="2"/>
        <scheme val="minor"/>
      </rPr>
      <t>résidences de tourisme</t>
    </r>
  </si>
  <si>
    <r>
      <t>o</t>
    </r>
    <r>
      <rPr>
        <sz val="7"/>
        <color theme="1"/>
        <rFont val="Times New Roman"/>
        <family val="1"/>
      </rPr>
      <t xml:space="preserve">  </t>
    </r>
    <r>
      <rPr>
        <sz val="11"/>
        <color theme="1"/>
        <rFont val="Calibri"/>
        <family val="2"/>
        <scheme val="minor"/>
      </rPr>
      <t>meublés de tourisme</t>
    </r>
  </si>
  <si>
    <r>
      <t>o</t>
    </r>
    <r>
      <rPr>
        <sz val="7"/>
        <color theme="1"/>
        <rFont val="Times New Roman"/>
        <family val="1"/>
      </rPr>
      <t xml:space="preserve">  </t>
    </r>
    <r>
      <rPr>
        <sz val="11"/>
        <color theme="1"/>
        <rFont val="Calibri"/>
        <family val="2"/>
        <scheme val="minor"/>
      </rPr>
      <t>villages de vacances</t>
    </r>
  </si>
  <si>
    <r>
      <t>o</t>
    </r>
    <r>
      <rPr>
        <sz val="7"/>
        <color theme="1"/>
        <rFont val="Times New Roman"/>
        <family val="1"/>
      </rPr>
      <t xml:space="preserve">  </t>
    </r>
    <r>
      <rPr>
        <sz val="11"/>
        <color theme="1"/>
        <rFont val="Calibri"/>
        <family val="2"/>
        <scheme val="minor"/>
      </rPr>
      <t>chambres d'hôtes</t>
    </r>
  </si>
  <si>
    <r>
      <t>o</t>
    </r>
    <r>
      <rPr>
        <sz val="7"/>
        <color theme="1"/>
        <rFont val="Times New Roman"/>
        <family val="1"/>
      </rPr>
      <t xml:space="preserve">  </t>
    </r>
    <r>
      <rPr>
        <sz val="11"/>
        <color theme="1"/>
        <rFont val="Calibri"/>
        <family val="2"/>
        <scheme val="minor"/>
      </rPr>
      <t>emplacements dans les aires de camping-cars et les parcs de stationnement touristiques</t>
    </r>
  </si>
  <si>
    <r>
      <t>o</t>
    </r>
    <r>
      <rPr>
        <sz val="7"/>
        <color theme="1"/>
        <rFont val="Times New Roman"/>
        <family val="1"/>
      </rPr>
      <t xml:space="preserve">  </t>
    </r>
    <r>
      <rPr>
        <sz val="11"/>
        <color theme="1"/>
        <rFont val="Calibri"/>
        <family val="2"/>
        <scheme val="minor"/>
      </rPr>
      <t>terrains de camping, terrains de caravanage ou tout autre terrain d'hébergement de plein air</t>
    </r>
  </si>
  <si>
    <t>Catégorie (classement) :</t>
  </si>
  <si>
    <t>HEBERGEMENT :</t>
  </si>
  <si>
    <t>Nom de l’établissement (enseigne/nom-prénom) : ………………………………..………………………………………………………………………………</t>
  </si>
  <si>
    <t>Code postal : ………………….. Ville : …………………………………………………………………………………………………………</t>
  </si>
  <si>
    <t xml:space="preserve">Coordonnées du logeur, hôtelier, propriétaire ou intermédiaire : </t>
  </si>
  <si>
    <t>Désignation de l’entreprise (SARL, etc…) : ….…………………………………………………………………………………………………………………………..</t>
  </si>
  <si>
    <t xml:space="preserve">Catégorie juridique : </t>
  </si>
  <si>
    <r>
      <t>q</t>
    </r>
    <r>
      <rPr>
        <sz val="11"/>
        <color theme="1"/>
        <rFont val="Calibri"/>
        <family val="2"/>
        <scheme val="minor"/>
      </rPr>
      <t xml:space="preserve"> Société</t>
    </r>
  </si>
  <si>
    <r>
      <t>q</t>
    </r>
    <r>
      <rPr>
        <sz val="11"/>
        <color theme="1"/>
        <rFont val="Calibri"/>
        <family val="2"/>
        <scheme val="minor"/>
      </rPr>
      <t xml:space="preserve"> Individuel</t>
    </r>
  </si>
  <si>
    <t>SIRET : ……………………………………………………………</t>
  </si>
  <si>
    <t>COORDONNEES :</t>
  </si>
  <si>
    <t>Adresse de l’établissement : …………………………………………………………………………………………………………………………………………………....</t>
  </si>
  <si>
    <t>Adresse : ………………………………………………………………………………………………………………………………………………………………………………...…</t>
  </si>
  <si>
    <t>Code postal : ………………….. Ville : …………………………………………………………………………………………………………………………………………..…</t>
  </si>
  <si>
    <t>Téléphone(s) : …………………………………………………………………………………Courriel : …………………………….…………………………………………..</t>
  </si>
  <si>
    <r>
      <t>o</t>
    </r>
    <r>
      <rPr>
        <sz val="7"/>
        <color theme="1"/>
        <rFont val="Times New Roman"/>
        <family val="1"/>
      </rPr>
      <t xml:space="preserve">  </t>
    </r>
    <r>
      <rPr>
        <sz val="11"/>
        <color theme="1"/>
        <rFont val="Calibri"/>
        <family val="2"/>
        <scheme val="minor"/>
      </rPr>
      <t>0,77 €</t>
    </r>
  </si>
  <si>
    <r>
      <t>o</t>
    </r>
    <r>
      <rPr>
        <sz val="7"/>
        <color theme="1"/>
        <rFont val="Times New Roman"/>
        <family val="1"/>
      </rPr>
      <t xml:space="preserve">  </t>
    </r>
    <r>
      <rPr>
        <sz val="11"/>
        <color theme="1"/>
        <rFont val="Calibri"/>
        <family val="2"/>
        <scheme val="minor"/>
      </rPr>
      <t>0,55 €</t>
    </r>
  </si>
  <si>
    <r>
      <t>o</t>
    </r>
    <r>
      <rPr>
        <sz val="7"/>
        <color theme="1"/>
        <rFont val="Times New Roman"/>
        <family val="1"/>
      </rPr>
      <t xml:space="preserve">  </t>
    </r>
    <r>
      <rPr>
        <sz val="11"/>
        <color theme="1"/>
        <rFont val="Calibri"/>
        <family val="2"/>
        <scheme val="minor"/>
      </rPr>
      <t>0,33 €</t>
    </r>
  </si>
  <si>
    <r>
      <t>o</t>
    </r>
    <r>
      <rPr>
        <sz val="7"/>
        <color theme="1"/>
        <rFont val="Times New Roman"/>
        <family val="1"/>
      </rPr>
      <t xml:space="preserve">  </t>
    </r>
    <r>
      <rPr>
        <sz val="11"/>
        <color theme="1"/>
        <rFont val="Calibri"/>
        <family val="2"/>
        <scheme val="minor"/>
      </rPr>
      <t>0,22 €</t>
    </r>
  </si>
  <si>
    <r>
      <t>Tarifs (par personne et par nuitée) applicables à l’établissement</t>
    </r>
    <r>
      <rPr>
        <sz val="11"/>
        <color theme="1"/>
        <rFont val="Calibri"/>
        <family val="2"/>
        <scheme val="minor"/>
      </rPr>
      <t> :</t>
    </r>
  </si>
  <si>
    <t>Etat détaillé à compléter ci-contre</t>
  </si>
  <si>
    <t>MONTANT DE LA TAXE DE SEJOUR COLLECTÉ :</t>
  </si>
  <si>
    <r>
      <t>o</t>
    </r>
    <r>
      <rPr>
        <sz val="7"/>
        <color theme="1"/>
        <rFont val="Times New Roman"/>
        <family val="1"/>
      </rPr>
      <t xml:space="preserve">  </t>
    </r>
    <r>
      <rPr>
        <sz val="11"/>
        <color theme="1"/>
        <rFont val="Calibri"/>
        <family val="2"/>
        <scheme val="minor"/>
      </rPr>
      <t>5 étoiles</t>
    </r>
  </si>
  <si>
    <r>
      <t>o</t>
    </r>
    <r>
      <rPr>
        <sz val="7"/>
        <color theme="1"/>
        <rFont val="Times New Roman"/>
        <family val="1"/>
      </rPr>
      <t xml:space="preserve">  </t>
    </r>
    <r>
      <rPr>
        <sz val="11"/>
        <color theme="1"/>
        <rFont val="Calibri"/>
        <family val="2"/>
        <scheme val="minor"/>
      </rPr>
      <t>4 étoiles</t>
    </r>
  </si>
  <si>
    <r>
      <t>o</t>
    </r>
    <r>
      <rPr>
        <sz val="7"/>
        <color theme="1"/>
        <rFont val="Times New Roman"/>
        <family val="1"/>
      </rPr>
      <t xml:space="preserve">  </t>
    </r>
    <r>
      <rPr>
        <sz val="11"/>
        <color theme="1"/>
        <rFont val="Calibri"/>
        <family val="2"/>
        <scheme val="minor"/>
      </rPr>
      <t>3 étoiles</t>
    </r>
  </si>
  <si>
    <r>
      <t>o</t>
    </r>
    <r>
      <rPr>
        <sz val="7"/>
        <color theme="1"/>
        <rFont val="Times New Roman"/>
        <family val="1"/>
      </rPr>
      <t xml:space="preserve">  </t>
    </r>
    <r>
      <rPr>
        <sz val="11"/>
        <color theme="1"/>
        <rFont val="Calibri"/>
        <family val="2"/>
        <scheme val="minor"/>
      </rPr>
      <t>2 étoiles</t>
    </r>
  </si>
  <si>
    <r>
      <t>o</t>
    </r>
    <r>
      <rPr>
        <sz val="7"/>
        <color theme="1"/>
        <rFont val="Times New Roman"/>
        <family val="1"/>
      </rPr>
      <t xml:space="preserve">  </t>
    </r>
    <r>
      <rPr>
        <sz val="11"/>
        <color theme="1"/>
        <rFont val="Calibri"/>
        <family val="2"/>
        <scheme val="minor"/>
      </rPr>
      <t>1 étoile</t>
    </r>
  </si>
  <si>
    <t>motifs
de l'exonération</t>
  </si>
  <si>
    <r>
      <t>o</t>
    </r>
    <r>
      <rPr>
        <sz val="7"/>
        <color theme="1"/>
        <rFont val="Times New Roman"/>
        <family val="1"/>
      </rPr>
      <t xml:space="preserve">  </t>
    </r>
    <r>
      <rPr>
        <sz val="11"/>
        <color theme="1"/>
        <rFont val="Calibri"/>
        <family val="2"/>
        <scheme val="minor"/>
      </rPr>
      <t>2,2 % du coût de la nuitée HT</t>
    </r>
  </si>
  <si>
    <r>
      <t>o</t>
    </r>
    <r>
      <rPr>
        <sz val="7"/>
        <color theme="1"/>
        <rFont val="Times New Roman"/>
        <family val="1"/>
      </rPr>
      <t xml:space="preserve">  </t>
    </r>
    <r>
      <rPr>
        <sz val="11"/>
        <color theme="1"/>
        <rFont val="Calibri"/>
        <family val="2"/>
        <scheme val="minor"/>
      </rPr>
      <t>En attente de classement ou sans classement</t>
    </r>
  </si>
  <si>
    <t>TAXE DE SEJOUR 2020</t>
  </si>
  <si>
    <r>
      <t xml:space="preserve">PERIODE : </t>
    </r>
    <r>
      <rPr>
        <sz val="14"/>
        <color theme="1"/>
        <rFont val="Calibri"/>
        <family val="2"/>
        <scheme val="minor"/>
      </rPr>
      <t>Du 1er janvier au 31 décembre 2020</t>
    </r>
  </si>
  <si>
    <t>ETAT - taxe de séjour 2020</t>
  </si>
  <si>
    <t>Exemple : 04/03/2020</t>
  </si>
  <si>
    <t>(g)</t>
  </si>
  <si>
    <t>(a)</t>
  </si>
  <si>
    <r>
      <t xml:space="preserve">(d) </t>
    </r>
    <r>
      <rPr>
        <i/>
        <sz val="9"/>
        <rFont val="Calibri"/>
        <family val="2"/>
        <scheme val="minor"/>
      </rPr>
      <t>= (a) / (b)</t>
    </r>
  </si>
  <si>
    <r>
      <t xml:space="preserve">(e) </t>
    </r>
    <r>
      <rPr>
        <i/>
        <sz val="9"/>
        <rFont val="Calibri"/>
        <family val="2"/>
        <scheme val="minor"/>
      </rPr>
      <t>= (d) x 2,2% / (c)</t>
    </r>
    <r>
      <rPr>
        <b/>
        <i/>
        <sz val="9"/>
        <rFont val="Calibri"/>
        <family val="2"/>
        <scheme val="minor"/>
      </rPr>
      <t xml:space="preserve">
(arrondi à 2 chiffres)</t>
    </r>
  </si>
  <si>
    <t>nbre autres  personnes exonérées</t>
  </si>
  <si>
    <t>(f)</t>
  </si>
  <si>
    <t>(b)</t>
  </si>
  <si>
    <r>
      <t xml:space="preserve">
</t>
    </r>
    <r>
      <rPr>
        <b/>
        <i/>
        <sz val="9"/>
        <rFont val="Calibri"/>
        <family val="2"/>
        <scheme val="minor"/>
      </rPr>
      <t>(c)</t>
    </r>
  </si>
  <si>
    <t>nombre de personnes  hébergées</t>
  </si>
  <si>
    <t>nbre autres personnes exonérées</t>
  </si>
  <si>
    <r>
      <rPr>
        <b/>
        <i/>
        <sz val="10"/>
        <rFont val="Calibri"/>
        <family val="2"/>
        <scheme val="minor"/>
      </rPr>
      <t>(d)</t>
    </r>
    <r>
      <rPr>
        <i/>
        <sz val="9"/>
        <rFont val="Calibri"/>
        <family val="2"/>
        <scheme val="minor"/>
      </rPr>
      <t xml:space="preserve"> = (c)-(f)-(g)</t>
    </r>
  </si>
  <si>
    <t>zone à saisir</t>
  </si>
  <si>
    <t>nombre de
nuitées</t>
  </si>
  <si>
    <t>=(b) x (e) x (d)</t>
  </si>
  <si>
    <t>montant HT du séjour</t>
  </si>
  <si>
    <t>montant HT
de la nuitée</t>
  </si>
  <si>
    <t>taxe de séjour
par nuit et
par personne</t>
  </si>
  <si>
    <t>dont nbre de mineurs (exonérés)</t>
  </si>
  <si>
    <t>dont autres exonérations *</t>
  </si>
  <si>
    <t>total de la
taxe de séjour</t>
  </si>
  <si>
    <t>(c)</t>
  </si>
  <si>
    <t>(d)</t>
  </si>
  <si>
    <r>
      <rPr>
        <b/>
        <i/>
        <sz val="10"/>
        <color theme="1"/>
        <rFont val="Calibri"/>
        <family val="2"/>
        <scheme val="minor"/>
      </rPr>
      <t>(e)</t>
    </r>
    <r>
      <rPr>
        <i/>
        <sz val="9"/>
        <color theme="1"/>
        <rFont val="Calibri"/>
        <family val="2"/>
        <scheme val="minor"/>
      </rPr>
      <t xml:space="preserve"> = (b)- (c)- (d)</t>
    </r>
  </si>
  <si>
    <t>=(a) x (e) x tarif taxe de séjour</t>
  </si>
  <si>
    <t>nombre de
personnes
redevables</t>
  </si>
  <si>
    <t>Hébergements non classés</t>
  </si>
  <si>
    <t>total de la
taxe de séjour
selon barême)</t>
  </si>
  <si>
    <t>(Loi n° 78-17 du 6 janvier 1978, dite « Informatique et libertés », modifiée et Règlement européen 2016/679 du 27 avril 2016, dit Règlement Général sur la Protection des Données – RGPD)</t>
  </si>
  <si>
    <r>
      <t xml:space="preserve">En remplissant ce formulaire remis à la Communauté de Communes des Vallées de la Braye et de l'Anille, responsable du traitement, vous autorisez la collecte de  Données à Caractère Personnel (DCP) vous concernant et leur utilisation dans le cadre de la taxe de séjour </t>
    </r>
    <r>
      <rPr>
        <sz val="11"/>
        <color rgb="FFFF0000"/>
        <rFont val="Calibri"/>
        <family val="2"/>
        <scheme val="minor"/>
      </rPr>
      <t>2020</t>
    </r>
    <r>
      <rPr>
        <sz val="11"/>
        <color theme="1"/>
        <rFont val="Calibri"/>
        <family val="2"/>
        <scheme val="minor"/>
      </rPr>
      <t>.</t>
    </r>
  </si>
  <si>
    <t>Le traitement de ces DCP, effectué sur la base de votre consentement, est nécessaire pour assurer correctement ce service.</t>
  </si>
  <si>
    <t>Ces DCP seront conservées par la Communauté de communes le temps nécessaire pour atteindre la finalité de ce traitement.</t>
  </si>
  <si>
    <t>Sauf disposition législative, règlementaire ou décision de justice contraire, l’accès à ces DCP sera restreint aux personnes habilitées à traiter ces données et le cas échéant aux prestataires techniques dans le respect de la réglementation. En aucun cas, elles ne seront transmises à des tiers.</t>
  </si>
  <si>
    <t>Il est rappelé que dans le cadre du traitement de ces DCP, et conformément aux dispositions du RGPD, vous disposez des droits suivants dans les conditions précisées par ce règlement :</t>
  </si>
  <si>
    <t xml:space="preserve">- Droit d’accès aux données, de portabilité-de rectification ou d’effacement de ces données, </t>
  </si>
  <si>
    <t>- Droit à la limitation du traitement de ces données ou d’opposition à ce traitement.</t>
  </si>
  <si>
    <t>Pour exercer ces droits ou pour formuler toute autre demande concernant le traitement de ces DCP, vous pouvez contacter par écrit (courrier ou mail), accompagné d’un justificatif d’identité, le responsable du traitement, à l’adresse suivante : Communauté de Communes des Vallées de la Braye et de l'Anille, 10 rue Saint Pierre, 72120 SAINT CALAIS et/ou le Délégué à la Protection des Données (Atesart, mail : dpo@sarthe.fr).</t>
  </si>
  <si>
    <t>Vous pouvez également, si vous le jugez nécessaire, prendre contact avec l’autorité de contrôle compétente à l’adresse suivante : contact@cnil.fr</t>
  </si>
  <si>
    <t>Dans le cadre du traitement de ces DCP, sont prises toutes les mesures techniques, organisationnelles et de sécurité appropriées contre tout accès non autorisé, altération, divulgation, destruction et perte de ces données, lesquelles sont hébergées dans des centres de données localisés au sein de l’Union Européenne pour toute la durée des traitements.</t>
  </si>
  <si>
    <t>Je reconnais avoir pris connaissance de ces informations, et j'accepte que mes données soient utilisées aux fins décrites dans le présent texte.</t>
  </si>
  <si>
    <t>Date et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</si>
</sst>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_€_-;\-* #,##0\ _€_-;_-* &quot;-&quot;\ _€_-;_-@_-"/>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4"/>
      <name val="Arial Black"/>
      <family val="2"/>
    </font>
    <font>
      <b/>
      <sz val="16"/>
      <color rgb="FF0070C0"/>
      <name val="Arial Black"/>
      <family val="2"/>
    </font>
    <font>
      <u/>
      <sz val="9"/>
      <color theme="1"/>
      <name val="Calibri"/>
      <family val="2"/>
      <scheme val="minor"/>
    </font>
    <font>
      <sz val="9"/>
      <color theme="1"/>
      <name val="Calibri"/>
      <family val="2"/>
      <scheme val="minor"/>
    </font>
    <font>
      <sz val="9"/>
      <color theme="1"/>
      <name val="Wingdings"/>
      <charset val="2"/>
    </font>
    <font>
      <sz val="9"/>
      <color theme="1"/>
      <name val="Calibri"/>
      <family val="2"/>
    </font>
    <font>
      <sz val="11"/>
      <color theme="1"/>
      <name val="Wingdings"/>
      <charset val="2"/>
    </font>
    <font>
      <sz val="7"/>
      <color theme="1"/>
      <name val="Times New Roman"/>
      <family val="1"/>
    </font>
    <font>
      <b/>
      <sz val="14"/>
      <color theme="1"/>
      <name val="Calibri"/>
      <family val="2"/>
      <scheme val="minor"/>
    </font>
    <font>
      <b/>
      <i/>
      <sz val="18"/>
      <color theme="1"/>
      <name val="Calibri"/>
      <family val="2"/>
      <scheme val="minor"/>
    </font>
    <font>
      <b/>
      <sz val="20"/>
      <name val="Arial Black"/>
      <family val="2"/>
    </font>
    <font>
      <b/>
      <sz val="20"/>
      <color rgb="FF0070C0"/>
      <name val="Arial Black"/>
      <family val="2"/>
    </font>
    <font>
      <sz val="14"/>
      <color theme="1"/>
      <name val="Calibri"/>
      <family val="2"/>
      <scheme val="minor"/>
    </font>
    <font>
      <b/>
      <sz val="18"/>
      <color theme="1"/>
      <name val="Calibri"/>
      <family val="2"/>
      <scheme val="minor"/>
    </font>
    <font>
      <b/>
      <i/>
      <sz val="18"/>
      <color theme="6" tint="-0.249977111117893"/>
      <name val="Calibri"/>
      <family val="2"/>
      <scheme val="minor"/>
    </font>
    <font>
      <i/>
      <sz val="8"/>
      <color theme="1"/>
      <name val="Calibri"/>
      <family val="2"/>
      <scheme val="minor"/>
    </font>
    <font>
      <i/>
      <sz val="9"/>
      <color theme="1"/>
      <name val="Calibri"/>
      <family val="2"/>
      <scheme val="minor"/>
    </font>
    <font>
      <b/>
      <i/>
      <sz val="9"/>
      <color theme="1"/>
      <name val="Calibri"/>
      <family val="2"/>
      <scheme val="minor"/>
    </font>
    <font>
      <b/>
      <i/>
      <sz val="10"/>
      <color theme="1"/>
      <name val="Calibri"/>
      <family val="2"/>
      <scheme val="minor"/>
    </font>
    <font>
      <b/>
      <sz val="11"/>
      <name val="Calibri"/>
      <family val="2"/>
      <scheme val="minor"/>
    </font>
    <font>
      <b/>
      <i/>
      <sz val="9"/>
      <name val="Calibri"/>
      <family val="2"/>
      <scheme val="minor"/>
    </font>
    <font>
      <i/>
      <sz val="9"/>
      <name val="Calibri"/>
      <family val="2"/>
      <scheme val="minor"/>
    </font>
    <font>
      <b/>
      <i/>
      <sz val="10"/>
      <name val="Calibri"/>
      <family val="2"/>
      <scheme val="minor"/>
    </font>
    <font>
      <sz val="8"/>
      <name val="Calibri"/>
      <family val="2"/>
      <scheme val="minor"/>
    </font>
    <font>
      <b/>
      <i/>
      <sz val="12"/>
      <color theme="1"/>
      <name val="Calibri"/>
      <family val="2"/>
      <scheme val="minor"/>
    </font>
    <font>
      <b/>
      <i/>
      <sz val="8"/>
      <color theme="1"/>
      <name val="Calibri"/>
      <family val="2"/>
      <scheme val="minor"/>
    </font>
    <font>
      <sz val="11"/>
      <color rgb="FFFF0000"/>
      <name val="Calibri"/>
      <family val="2"/>
      <scheme val="minor"/>
    </font>
    <font>
      <sz val="12"/>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70C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45">
    <xf numFmtId="0" fontId="0" fillId="0" borderId="0" xfId="0"/>
    <xf numFmtId="0" fontId="0"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164" fontId="0" fillId="3" borderId="5" xfId="0" applyNumberFormat="1" applyFont="1" applyFill="1" applyBorder="1" applyAlignment="1">
      <alignment horizontal="right" vertical="center"/>
    </xf>
    <xf numFmtId="0" fontId="5" fillId="0" borderId="0" xfId="0" quotePrefix="1" applyFont="1"/>
    <xf numFmtId="0" fontId="6" fillId="0" borderId="0" xfId="0" applyFont="1" applyAlignment="1">
      <alignment horizontal="left" vertical="center"/>
    </xf>
    <xf numFmtId="0" fontId="0" fillId="0" borderId="9" xfId="0" applyBorder="1" applyAlignment="1">
      <alignment vertical="center" wrapText="1"/>
    </xf>
    <xf numFmtId="0" fontId="0" fillId="0" borderId="12" xfId="0" applyBorder="1" applyAlignment="1">
      <alignment vertical="top" wrapText="1"/>
    </xf>
    <xf numFmtId="0" fontId="0" fillId="0" borderId="0" xfId="0" applyAlignment="1">
      <alignment wrapText="1"/>
    </xf>
    <xf numFmtId="0" fontId="11" fillId="0" borderId="0" xfId="0" applyFont="1"/>
    <xf numFmtId="0" fontId="0" fillId="0" borderId="0" xfId="0" applyAlignment="1">
      <alignment horizontal="justify" vertical="center"/>
    </xf>
    <xf numFmtId="0" fontId="9" fillId="0" borderId="0" xfId="0" applyFont="1" applyAlignment="1">
      <alignment vertical="center"/>
    </xf>
    <xf numFmtId="164" fontId="18" fillId="3" borderId="5" xfId="0" applyNumberFormat="1" applyFont="1" applyFill="1" applyBorder="1" applyAlignment="1">
      <alignment horizontal="center" vertical="center"/>
    </xf>
    <xf numFmtId="164" fontId="18" fillId="3" borderId="2" xfId="0" applyNumberFormat="1" applyFont="1" applyFill="1" applyBorder="1" applyAlignment="1">
      <alignment horizontal="center" vertical="center"/>
    </xf>
    <xf numFmtId="164" fontId="0" fillId="3" borderId="2" xfId="0" applyNumberFormat="1" applyFont="1" applyFill="1" applyBorder="1" applyAlignment="1">
      <alignment horizontal="right" vertical="center"/>
    </xf>
    <xf numFmtId="164" fontId="0" fillId="0" borderId="3" xfId="0" applyNumberFormat="1" applyFont="1" applyBorder="1" applyAlignment="1">
      <alignment horizontal="right" vertical="center"/>
    </xf>
    <xf numFmtId="164" fontId="18" fillId="3" borderId="19" xfId="0" applyNumberFormat="1" applyFont="1" applyFill="1" applyBorder="1" applyAlignment="1">
      <alignment horizontal="center" vertical="center"/>
    </xf>
    <xf numFmtId="164" fontId="0" fillId="3" borderId="19" xfId="0" applyNumberFormat="1" applyFont="1" applyFill="1" applyBorder="1" applyAlignment="1">
      <alignment horizontal="right" vertical="center"/>
    </xf>
    <xf numFmtId="0" fontId="19" fillId="2" borderId="16" xfId="0" quotePrefix="1" applyFont="1" applyFill="1" applyBorder="1" applyAlignment="1">
      <alignment horizontal="center" vertical="center" wrapText="1"/>
    </xf>
    <xf numFmtId="164" fontId="18" fillId="0" borderId="3" xfId="0" applyNumberFormat="1" applyFont="1" applyBorder="1" applyAlignment="1">
      <alignment horizontal="center" vertical="center"/>
    </xf>
    <xf numFmtId="164" fontId="18" fillId="3" borderId="23" xfId="0" applyNumberFormat="1" applyFont="1" applyFill="1" applyBorder="1" applyAlignment="1">
      <alignment horizontal="center" vertical="center"/>
    </xf>
    <xf numFmtId="164" fontId="18" fillId="3" borderId="24" xfId="0" applyNumberFormat="1" applyFont="1" applyFill="1" applyBorder="1" applyAlignment="1" applyProtection="1">
      <alignment horizontal="left" vertical="center"/>
    </xf>
    <xf numFmtId="164" fontId="0" fillId="3" borderId="23" xfId="0" applyNumberFormat="1" applyFont="1" applyFill="1" applyBorder="1" applyAlignment="1">
      <alignment horizontal="right" vertical="center"/>
    </xf>
    <xf numFmtId="164" fontId="0" fillId="3" borderId="24" xfId="0" applyNumberFormat="1" applyFont="1" applyFill="1" applyBorder="1" applyAlignment="1" applyProtection="1">
      <alignment horizontal="left" vertical="center"/>
    </xf>
    <xf numFmtId="14" fontId="18" fillId="3" borderId="19" xfId="0" applyNumberFormat="1" applyFont="1" applyFill="1" applyBorder="1" applyAlignment="1">
      <alignment horizontal="center" vertical="center"/>
    </xf>
    <xf numFmtId="44" fontId="18" fillId="0" borderId="18" xfId="1" applyNumberFormat="1" applyFont="1" applyBorder="1" applyAlignment="1">
      <alignment horizontal="center" vertical="center"/>
    </xf>
    <xf numFmtId="14" fontId="0" fillId="3" borderId="19" xfId="0" applyNumberFormat="1" applyFont="1" applyFill="1" applyBorder="1" applyAlignment="1">
      <alignment horizontal="center" vertical="center"/>
    </xf>
    <xf numFmtId="44" fontId="0" fillId="0" borderId="18" xfId="1" applyNumberFormat="1" applyFont="1" applyBorder="1" applyAlignment="1">
      <alignment horizontal="center" vertical="center"/>
    </xf>
    <xf numFmtId="0" fontId="9" fillId="0" borderId="12" xfId="0" applyFont="1" applyBorder="1" applyAlignment="1">
      <alignment vertical="center" wrapText="1"/>
    </xf>
    <xf numFmtId="0" fontId="9" fillId="0" borderId="0" xfId="0" applyFont="1" applyBorder="1" applyAlignment="1">
      <alignment vertical="center" wrapText="1"/>
    </xf>
    <xf numFmtId="0" fontId="9" fillId="0" borderId="13" xfId="0" applyFont="1" applyBorder="1" applyAlignment="1">
      <alignment vertical="center" wrapText="1"/>
    </xf>
    <xf numFmtId="0" fontId="0" fillId="0" borderId="14" xfId="0" applyBorder="1" applyAlignment="1">
      <alignment wrapText="1"/>
    </xf>
    <xf numFmtId="0" fontId="0" fillId="0" borderId="10" xfId="0" applyBorder="1" applyAlignment="1">
      <alignment wrapText="1"/>
    </xf>
    <xf numFmtId="0" fontId="9" fillId="0" borderId="11" xfId="0" applyFont="1" applyBorder="1" applyAlignment="1">
      <alignment vertical="center"/>
    </xf>
    <xf numFmtId="0" fontId="0" fillId="0" borderId="0" xfId="0" applyAlignment="1">
      <alignment horizontal="left"/>
    </xf>
    <xf numFmtId="0" fontId="2" fillId="0" borderId="0" xfId="0" applyFont="1" applyAlignment="1">
      <alignment horizontal="left" vertical="center"/>
    </xf>
    <xf numFmtId="0" fontId="9" fillId="0" borderId="13" xfId="0" applyFont="1" applyBorder="1" applyAlignment="1">
      <alignment horizontal="left" vertical="center" wrapText="1"/>
    </xf>
    <xf numFmtId="0" fontId="9" fillId="0" borderId="13" xfId="0" applyFont="1" applyBorder="1" applyAlignment="1">
      <alignment horizontal="left" vertical="top" wrapText="1"/>
    </xf>
    <xf numFmtId="44" fontId="18" fillId="3" borderId="5" xfId="1" applyFont="1" applyFill="1" applyBorder="1" applyAlignment="1">
      <alignment horizontal="center" vertical="center"/>
    </xf>
    <xf numFmtId="44" fontId="0" fillId="3" borderId="5" xfId="1" applyFont="1" applyFill="1" applyBorder="1" applyAlignment="1">
      <alignment horizontal="right" vertical="center"/>
    </xf>
    <xf numFmtId="0" fontId="12" fillId="0" borderId="0" xfId="0" applyFont="1" applyAlignment="1">
      <alignment vertical="center"/>
    </xf>
    <xf numFmtId="0" fontId="0" fillId="0" borderId="0" xfId="0" applyAlignment="1">
      <alignment horizontal="center"/>
    </xf>
    <xf numFmtId="0" fontId="23" fillId="2" borderId="38" xfId="0" quotePrefix="1" applyFont="1" applyFill="1" applyBorder="1" applyAlignment="1">
      <alignment horizontal="center" wrapText="1"/>
    </xf>
    <xf numFmtId="0" fontId="20" fillId="2" borderId="17" xfId="0" applyFont="1" applyFill="1" applyBorder="1" applyAlignment="1">
      <alignment horizontal="center" wrapText="1"/>
    </xf>
    <xf numFmtId="0" fontId="24" fillId="2" borderId="16" xfId="0" quotePrefix="1" applyFont="1" applyFill="1" applyBorder="1" applyAlignment="1">
      <alignment horizontal="center" wrapText="1"/>
    </xf>
    <xf numFmtId="0" fontId="25" fillId="2" borderId="4" xfId="0" quotePrefix="1" applyFont="1" applyFill="1" applyBorder="1" applyAlignment="1">
      <alignment horizontal="center" wrapText="1"/>
    </xf>
    <xf numFmtId="44" fontId="18" fillId="0" borderId="5" xfId="1" applyFont="1" applyFill="1" applyBorder="1" applyAlignment="1">
      <alignment horizontal="center" vertical="center"/>
    </xf>
    <xf numFmtId="44" fontId="18" fillId="0" borderId="3" xfId="1" applyFont="1" applyFill="1" applyBorder="1" applyAlignment="1">
      <alignment horizontal="center" vertical="center"/>
    </xf>
    <xf numFmtId="44" fontId="0" fillId="0" borderId="5" xfId="1" applyFont="1" applyFill="1" applyBorder="1" applyAlignment="1">
      <alignment horizontal="right" vertical="center"/>
    </xf>
    <xf numFmtId="44" fontId="0" fillId="0" borderId="3" xfId="1" applyFont="1" applyFill="1" applyBorder="1" applyAlignment="1">
      <alignment horizontal="right" vertical="center"/>
    </xf>
    <xf numFmtId="0" fontId="16" fillId="0" borderId="0" xfId="0" applyFont="1" applyBorder="1" applyAlignment="1">
      <alignment vertical="center"/>
    </xf>
    <xf numFmtId="0" fontId="27" fillId="3" borderId="0" xfId="0" applyFont="1" applyFill="1" applyBorder="1" applyAlignment="1">
      <alignment horizontal="center" vertical="center"/>
    </xf>
    <xf numFmtId="0" fontId="20" fillId="2" borderId="44" xfId="0" applyFont="1" applyFill="1" applyBorder="1" applyAlignment="1">
      <alignment horizontal="center" wrapText="1"/>
    </xf>
    <xf numFmtId="0" fontId="2" fillId="2" borderId="43" xfId="0" applyFont="1" applyFill="1" applyBorder="1" applyAlignment="1">
      <alignment horizontal="center" vertical="center" wrapText="1"/>
    </xf>
    <xf numFmtId="0" fontId="23" fillId="2" borderId="21" xfId="0" quotePrefix="1" applyFont="1" applyFill="1" applyBorder="1" applyAlignment="1">
      <alignment horizontal="center" wrapText="1"/>
    </xf>
    <xf numFmtId="44" fontId="28" fillId="0" borderId="18" xfId="1" applyNumberFormat="1" applyFont="1" applyBorder="1" applyAlignment="1">
      <alignment horizontal="center" vertical="center"/>
    </xf>
    <xf numFmtId="44" fontId="2" fillId="0" borderId="18" xfId="1" applyNumberFormat="1" applyFont="1" applyBorder="1" applyAlignment="1">
      <alignment horizontal="center" vertical="center"/>
    </xf>
    <xf numFmtId="0" fontId="2" fillId="0" borderId="0" xfId="0" applyFont="1"/>
    <xf numFmtId="0" fontId="0" fillId="0" borderId="2" xfId="0" applyBorder="1"/>
    <xf numFmtId="0" fontId="16" fillId="0" borderId="39" xfId="0" applyFont="1" applyBorder="1" applyAlignment="1">
      <alignment vertical="center"/>
    </xf>
    <xf numFmtId="0" fontId="16" fillId="0" borderId="39" xfId="0" applyFont="1" applyBorder="1" applyAlignment="1">
      <alignment horizontal="center" vertical="center"/>
    </xf>
    <xf numFmtId="0" fontId="16" fillId="0" borderId="3" xfId="0" applyFont="1" applyBorder="1" applyAlignment="1">
      <alignment vertical="center"/>
    </xf>
    <xf numFmtId="0" fontId="0" fillId="0" borderId="0" xfId="0" applyBorder="1"/>
    <xf numFmtId="0" fontId="16" fillId="0" borderId="0" xfId="0" applyFont="1" applyBorder="1" applyAlignment="1">
      <alignment horizontal="left" vertical="center"/>
    </xf>
    <xf numFmtId="44" fontId="0" fillId="2" borderId="40" xfId="1" applyNumberFormat="1" applyFont="1" applyFill="1" applyBorder="1" applyAlignment="1">
      <alignment horizontal="center" vertical="center"/>
    </xf>
    <xf numFmtId="14" fontId="0" fillId="3" borderId="31" xfId="0" applyNumberFormat="1" applyFont="1" applyFill="1" applyBorder="1" applyAlignment="1">
      <alignment horizontal="center" vertical="center"/>
    </xf>
    <xf numFmtId="164" fontId="0" fillId="3" borderId="36" xfId="0" applyNumberFormat="1" applyFont="1" applyFill="1" applyBorder="1" applyAlignment="1">
      <alignment horizontal="right" vertical="center"/>
    </xf>
    <xf numFmtId="164" fontId="0" fillId="3" borderId="32" xfId="0" applyNumberFormat="1" applyFont="1" applyFill="1" applyBorder="1" applyAlignment="1">
      <alignment horizontal="right" vertical="center"/>
    </xf>
    <xf numFmtId="164" fontId="0" fillId="3" borderId="31" xfId="0" applyNumberFormat="1" applyFont="1" applyFill="1" applyBorder="1" applyAlignment="1">
      <alignment horizontal="right" vertical="center"/>
    </xf>
    <xf numFmtId="164" fontId="0" fillId="3" borderId="33" xfId="0" applyNumberFormat="1" applyFont="1" applyFill="1" applyBorder="1" applyAlignment="1">
      <alignment horizontal="right" vertical="center"/>
    </xf>
    <xf numFmtId="164" fontId="0" fillId="3" borderId="34" xfId="0" applyNumberFormat="1" applyFont="1" applyFill="1" applyBorder="1" applyAlignment="1" applyProtection="1">
      <alignment horizontal="left" vertical="center"/>
    </xf>
    <xf numFmtId="164" fontId="0" fillId="0" borderId="35" xfId="0" applyNumberFormat="1" applyFont="1" applyBorder="1" applyAlignment="1">
      <alignment horizontal="right" vertical="center"/>
    </xf>
    <xf numFmtId="44" fontId="0" fillId="0" borderId="37" xfId="1" applyNumberFormat="1" applyFont="1" applyBorder="1" applyAlignment="1">
      <alignment horizontal="center" vertical="center"/>
    </xf>
    <xf numFmtId="164" fontId="18" fillId="3" borderId="18" xfId="0" applyNumberFormat="1" applyFont="1" applyFill="1" applyBorder="1" applyAlignment="1">
      <alignment horizontal="center" vertical="center"/>
    </xf>
    <xf numFmtId="164" fontId="0" fillId="3" borderId="18" xfId="0" applyNumberFormat="1" applyFont="1" applyFill="1" applyBorder="1" applyAlignment="1">
      <alignment horizontal="right" vertical="center"/>
    </xf>
    <xf numFmtId="164" fontId="0" fillId="3" borderId="37" xfId="0" applyNumberFormat="1" applyFont="1" applyFill="1" applyBorder="1" applyAlignment="1">
      <alignment horizontal="right" vertical="center"/>
    </xf>
    <xf numFmtId="0" fontId="25" fillId="2" borderId="21" xfId="0" quotePrefix="1" applyFont="1" applyFill="1" applyBorder="1" applyAlignment="1">
      <alignment horizontal="center" wrapText="1"/>
    </xf>
    <xf numFmtId="0" fontId="25" fillId="2" borderId="17" xfId="0" quotePrefix="1" applyFont="1" applyFill="1" applyBorder="1" applyAlignment="1">
      <alignment horizontal="center" wrapText="1"/>
    </xf>
    <xf numFmtId="0" fontId="25" fillId="2" borderId="44" xfId="0" quotePrefix="1" applyFont="1" applyFill="1" applyBorder="1" applyAlignment="1">
      <alignment horizontal="center" wrapText="1"/>
    </xf>
    <xf numFmtId="44" fontId="2" fillId="2" borderId="40" xfId="1" applyNumberFormat="1" applyFont="1" applyFill="1" applyBorder="1" applyAlignment="1">
      <alignment horizontal="center" vertical="center"/>
    </xf>
    <xf numFmtId="44" fontId="0" fillId="3" borderId="36" xfId="1" applyFont="1" applyFill="1" applyBorder="1" applyAlignment="1">
      <alignment horizontal="right" vertical="center"/>
    </xf>
    <xf numFmtId="44" fontId="0" fillId="0" borderId="36" xfId="1" applyFont="1" applyFill="1" applyBorder="1" applyAlignment="1">
      <alignment horizontal="right" vertical="center"/>
    </xf>
    <xf numFmtId="44" fontId="0" fillId="0" borderId="35" xfId="1" applyFont="1" applyFill="1" applyBorder="1" applyAlignment="1">
      <alignment horizontal="right" vertical="center"/>
    </xf>
    <xf numFmtId="44" fontId="2" fillId="0" borderId="37" xfId="1" applyNumberFormat="1" applyFont="1" applyBorder="1" applyAlignment="1">
      <alignment horizontal="center" vertical="center"/>
    </xf>
    <xf numFmtId="0" fontId="0" fillId="0" borderId="0" xfId="0" applyAlignment="1"/>
    <xf numFmtId="0" fontId="17"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2" fillId="0" borderId="0" xfId="0" applyFont="1" applyAlignment="1">
      <alignment horizontal="left" vertical="center"/>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11" fillId="0" borderId="0" xfId="0" applyFont="1" applyAlignment="1">
      <alignment horizontal="left" vertical="center"/>
    </xf>
    <xf numFmtId="0" fontId="14" fillId="0" borderId="0" xfId="0" applyFont="1" applyBorder="1" applyAlignment="1">
      <alignment horizontal="center" vertical="center"/>
    </xf>
    <xf numFmtId="0" fontId="13" fillId="0" borderId="6" xfId="0" applyFont="1" applyBorder="1" applyAlignment="1">
      <alignment horizontal="center" vertical="center" wrapText="1"/>
    </xf>
    <xf numFmtId="0" fontId="11" fillId="0" borderId="0" xfId="0" applyFont="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2" fillId="2" borderId="2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16" fillId="0" borderId="0" xfId="0" applyFont="1" applyBorder="1" applyAlignment="1">
      <alignment horizontal="center" vertical="center"/>
    </xf>
    <xf numFmtId="0" fontId="22" fillId="2" borderId="30"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 fillId="2" borderId="45" xfId="0" applyFont="1" applyFill="1" applyBorder="1" applyAlignment="1">
      <alignment horizontal="center"/>
    </xf>
    <xf numFmtId="0" fontId="2" fillId="2" borderId="46" xfId="0" applyFont="1" applyFill="1" applyBorder="1" applyAlignment="1">
      <alignment horizontal="center"/>
    </xf>
    <xf numFmtId="0" fontId="0" fillId="0" borderId="0" xfId="0" applyAlignment="1">
      <alignment horizontal="left" wrapText="1"/>
    </xf>
    <xf numFmtId="0" fontId="2" fillId="0" borderId="0" xfId="0" applyFont="1" applyAlignment="1">
      <alignment horizontal="left" vertical="top" wrapText="1"/>
    </xf>
    <xf numFmtId="0" fontId="2" fillId="0" borderId="0" xfId="0" applyFont="1" applyAlignment="1">
      <alignment horizontal="center"/>
    </xf>
    <xf numFmtId="0" fontId="30" fillId="0" borderId="0" xfId="0" applyFont="1" applyAlignment="1">
      <alignment horizontal="left" wrapText="1"/>
    </xf>
    <xf numFmtId="0" fontId="0" fillId="0" borderId="0" xfId="0" applyAlignment="1">
      <alignment horizontal="left" vertical="top" wrapText="1"/>
    </xf>
    <xf numFmtId="49" fontId="0" fillId="0" borderId="0" xfId="0" applyNumberFormat="1" applyAlignment="1">
      <alignment horizontal="left"/>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114300</xdr:colOff>
      <xdr:row>18</xdr:row>
      <xdr:rowOff>66674</xdr:rowOff>
    </xdr:from>
    <xdr:to>
      <xdr:col>9</xdr:col>
      <xdr:colOff>1657350</xdr:colOff>
      <xdr:row>26</xdr:row>
      <xdr:rowOff>57149</xdr:rowOff>
    </xdr:to>
    <xdr:sp macro="" textlink="">
      <xdr:nvSpPr>
        <xdr:cNvPr id="2" name="Zone de texte 5">
          <a:extLst>
            <a:ext uri="{FF2B5EF4-FFF2-40B4-BE49-F238E27FC236}">
              <a16:creationId xmlns:a16="http://schemas.microsoft.com/office/drawing/2014/main" id="{D5FAB148-9CEC-4992-8358-8CC712A31835}"/>
            </a:ext>
          </a:extLst>
        </xdr:cNvPr>
        <xdr:cNvSpPr txBox="1">
          <a:spLocks noChangeArrowheads="1"/>
        </xdr:cNvSpPr>
      </xdr:nvSpPr>
      <xdr:spPr bwMode="auto">
        <a:xfrm>
          <a:off x="7077075" y="5295899"/>
          <a:ext cx="4200525" cy="1971675"/>
        </a:xfrm>
        <a:prstGeom prst="rect">
          <a:avLst/>
        </a:prstGeom>
        <a:solidFill>
          <a:srgbClr val="FFFFFF"/>
        </a:solidFill>
        <a:ln w="12700">
          <a:solidFill>
            <a:srgbClr val="4472C4"/>
          </a:solidFill>
          <a:miter lim="800000"/>
          <a:headEnd/>
          <a:tailEnd/>
        </a:ln>
      </xdr:spPr>
      <xdr:txBody>
        <a:bodyPr vertOverflow="clip" wrap="square" lIns="91440" tIns="45720" rIns="91440" bIns="45720" anchor="t" upright="1"/>
        <a:lstStyle/>
        <a:p>
          <a:pPr algn="ctr" rtl="0">
            <a:defRPr sz="1000"/>
          </a:pPr>
          <a:r>
            <a:rPr lang="fr-FR" sz="1400" b="1" i="0" u="none" strike="noStrike" baseline="0">
              <a:solidFill>
                <a:srgbClr val="C00000"/>
              </a:solidFill>
              <a:latin typeface="Calibri"/>
            </a:rPr>
            <a:t>A retourner avant le 15 janvier 2021 accompagné :</a:t>
          </a:r>
          <a:endParaRPr lang="fr-FR" sz="1100" b="0" i="0" u="none" strike="noStrike" baseline="0">
            <a:solidFill>
              <a:srgbClr val="000000"/>
            </a:solidFill>
            <a:latin typeface="Calibri"/>
          </a:endParaRPr>
        </a:p>
        <a:p>
          <a:pPr algn="ctr" rtl="0">
            <a:spcBef>
              <a:spcPts val="600"/>
            </a:spcBef>
            <a:defRPr sz="1000"/>
          </a:pPr>
          <a:r>
            <a:rPr lang="fr-FR" sz="1100" b="0" i="0" u="none" strike="noStrike" baseline="0">
              <a:solidFill>
                <a:srgbClr val="000000"/>
              </a:solidFill>
              <a:latin typeface="Wingdings"/>
            </a:rPr>
            <a:t>ü</a:t>
          </a:r>
          <a:r>
            <a:rPr lang="fr-FR" sz="700" b="0" i="0" u="none" strike="noStrike" baseline="0">
              <a:solidFill>
                <a:srgbClr val="000000"/>
              </a:solidFill>
              <a:latin typeface="Times New Roman"/>
              <a:cs typeface="Times New Roman"/>
            </a:rPr>
            <a:t> </a:t>
          </a:r>
          <a:r>
            <a:rPr lang="fr-FR" sz="1100" b="0" i="0" u="none" strike="noStrike" baseline="0">
              <a:solidFill>
                <a:srgbClr val="000000"/>
              </a:solidFill>
              <a:latin typeface="Calibri"/>
              <a:cs typeface="Times New Roman"/>
            </a:rPr>
            <a:t>Du règlement</a:t>
          </a:r>
        </a:p>
        <a:p>
          <a:pPr algn="ctr" rtl="0">
            <a:defRPr sz="1000"/>
          </a:pPr>
          <a:r>
            <a:rPr lang="fr-FR" sz="1100" b="0" i="1" u="none" strike="noStrike" baseline="0">
              <a:solidFill>
                <a:srgbClr val="000000"/>
              </a:solidFill>
              <a:latin typeface="Calibri"/>
            </a:rPr>
            <a:t>(Chèque émis à l’ordre du Trésor Public ou en numéraire ou</a:t>
          </a:r>
        </a:p>
        <a:p>
          <a:pPr algn="ctr" rtl="0">
            <a:defRPr sz="1000"/>
          </a:pPr>
          <a:r>
            <a:rPr lang="fr-FR" sz="1100" b="0" i="1" u="none" strike="noStrike" baseline="0">
              <a:solidFill>
                <a:srgbClr val="000000"/>
              </a:solidFill>
              <a:latin typeface="Calibri"/>
            </a:rPr>
            <a:t>par carte bancaire au guichet)</a:t>
          </a:r>
          <a:endParaRPr lang="fr-FR" sz="1100" b="0" i="0" u="none" strike="noStrike" baseline="0">
            <a:solidFill>
              <a:srgbClr val="000000"/>
            </a:solidFill>
            <a:latin typeface="Calibri"/>
          </a:endParaRPr>
        </a:p>
        <a:p>
          <a:pPr algn="ctr" rtl="0">
            <a:spcBef>
              <a:spcPts val="600"/>
            </a:spcBef>
            <a:spcAft>
              <a:spcPts val="600"/>
            </a:spcAft>
            <a:defRPr sz="1000"/>
          </a:pPr>
          <a:r>
            <a:rPr lang="fr-FR" sz="1100" b="0" i="0" u="none" strike="noStrike" baseline="0">
              <a:solidFill>
                <a:srgbClr val="000000"/>
              </a:solidFill>
              <a:latin typeface="Calibri"/>
            </a:rPr>
            <a:t>À</a:t>
          </a:r>
        </a:p>
        <a:p>
          <a:pPr algn="ctr" rtl="0">
            <a:defRPr sz="1000"/>
          </a:pPr>
          <a:r>
            <a:rPr lang="fr-FR" sz="1100" b="1" i="0" u="none" strike="noStrike" baseline="0">
              <a:solidFill>
                <a:srgbClr val="000000"/>
              </a:solidFill>
              <a:latin typeface="Calibri"/>
            </a:rPr>
            <a:t>Trésorerie de Saint Calais</a:t>
          </a:r>
          <a:endParaRPr lang="fr-FR" sz="1100" b="0" i="0" u="none" strike="noStrike" baseline="0">
            <a:solidFill>
              <a:srgbClr val="000000"/>
            </a:solidFill>
            <a:latin typeface="Calibri"/>
          </a:endParaRPr>
        </a:p>
        <a:p>
          <a:pPr algn="ctr" rtl="0">
            <a:defRPr sz="1000"/>
          </a:pPr>
          <a:r>
            <a:rPr lang="fr-FR" sz="1100" b="1" i="0" u="none" strike="noStrike" baseline="0">
              <a:solidFill>
                <a:srgbClr val="000000"/>
              </a:solidFill>
              <a:latin typeface="Calibri"/>
            </a:rPr>
            <a:t>25 bis rue Fernand Poignant</a:t>
          </a:r>
          <a:endParaRPr lang="fr-FR" sz="1100" b="0" i="0" u="none" strike="noStrike" baseline="0">
            <a:solidFill>
              <a:srgbClr val="000000"/>
            </a:solidFill>
            <a:latin typeface="Calibri"/>
          </a:endParaRPr>
        </a:p>
        <a:p>
          <a:pPr algn="ctr" rtl="0">
            <a:defRPr sz="1000"/>
          </a:pPr>
          <a:r>
            <a:rPr lang="fr-FR" sz="1100" b="1" i="0" u="none" strike="noStrike" baseline="0">
              <a:solidFill>
                <a:srgbClr val="000000"/>
              </a:solidFill>
              <a:latin typeface="Calibri"/>
            </a:rPr>
            <a:t>72120 SAINT CALAIS</a:t>
          </a:r>
          <a:endParaRPr lang="fr-FR" sz="1100" b="0" i="0" u="none" strike="noStrike" baseline="0">
            <a:solidFill>
              <a:srgbClr val="000000"/>
            </a:solidFill>
            <a:latin typeface="Calibri"/>
          </a:endParaRPr>
        </a:p>
        <a:p>
          <a:pPr algn="ctr" rtl="0">
            <a:defRPr sz="1000"/>
          </a:pPr>
          <a:r>
            <a:rPr lang="fr-FR" sz="1100" b="1" i="0" u="none" strike="noStrike" baseline="0">
              <a:solidFill>
                <a:srgbClr val="000000"/>
              </a:solidFill>
              <a:latin typeface="Calibri"/>
            </a:rPr>
            <a:t>Tel : 02.43.35.01.47</a:t>
          </a:r>
        </a:p>
      </xdr:txBody>
    </xdr:sp>
    <xdr:clientData/>
  </xdr:twoCellAnchor>
  <xdr:twoCellAnchor editAs="oneCell">
    <xdr:from>
      <xdr:col>0</xdr:col>
      <xdr:colOff>0</xdr:colOff>
      <xdr:row>0</xdr:row>
      <xdr:rowOff>0</xdr:rowOff>
    </xdr:from>
    <xdr:to>
      <xdr:col>3</xdr:col>
      <xdr:colOff>133350</xdr:colOff>
      <xdr:row>1</xdr:row>
      <xdr:rowOff>445413</xdr:rowOff>
    </xdr:to>
    <xdr:pic>
      <xdr:nvPicPr>
        <xdr:cNvPr id="3" name="Image 2">
          <a:extLst>
            <a:ext uri="{FF2B5EF4-FFF2-40B4-BE49-F238E27FC236}">
              <a16:creationId xmlns:a16="http://schemas.microsoft.com/office/drawing/2014/main" id="{728AF16B-55B7-437A-B748-408E16CEF2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43125" cy="90261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1B272-D2C3-451E-9D59-CB91BE3F50EC}">
  <sheetPr>
    <pageSetUpPr fitToPage="1"/>
  </sheetPr>
  <dimension ref="A1:L30"/>
  <sheetViews>
    <sheetView showGridLines="0" tabSelected="1" zoomScaleNormal="100" workbookViewId="0">
      <selection activeCell="F37" sqref="F37"/>
    </sheetView>
  </sheetViews>
  <sheetFormatPr baseColWidth="10" defaultRowHeight="15" x14ac:dyDescent="0.25"/>
  <cols>
    <col min="1" max="1" width="3" customWidth="1"/>
    <col min="2" max="2" width="15.7109375" customWidth="1"/>
    <col min="5" max="5" width="13.140625" customWidth="1"/>
    <col min="6" max="6" width="49.7109375" customWidth="1"/>
    <col min="7" max="7" width="12.28515625" customWidth="1"/>
    <col min="8" max="8" width="14.85546875" customWidth="1"/>
    <col min="9" max="9" width="12.7109375" customWidth="1"/>
    <col min="10" max="10" width="26.42578125" customWidth="1"/>
  </cols>
  <sheetData>
    <row r="1" spans="1:12" ht="36" customHeight="1" x14ac:dyDescent="0.25">
      <c r="A1" s="101" t="s">
        <v>47</v>
      </c>
      <c r="B1" s="101"/>
      <c r="C1" s="101"/>
      <c r="D1" s="101"/>
      <c r="E1" s="101"/>
      <c r="F1" s="101"/>
      <c r="G1" s="101"/>
      <c r="H1" s="101"/>
      <c r="I1" s="101"/>
      <c r="J1" s="101"/>
      <c r="K1" s="2"/>
      <c r="L1" s="2"/>
    </row>
    <row r="2" spans="1:12" ht="39" customHeight="1" x14ac:dyDescent="0.25">
      <c r="A2" s="102" t="s">
        <v>7</v>
      </c>
      <c r="B2" s="102"/>
      <c r="C2" s="102"/>
      <c r="D2" s="102"/>
      <c r="E2" s="102"/>
      <c r="F2" s="102"/>
      <c r="G2" s="102"/>
      <c r="H2" s="102"/>
      <c r="I2" s="102"/>
      <c r="J2" s="102"/>
      <c r="K2" s="3"/>
      <c r="L2" s="3"/>
    </row>
    <row r="3" spans="1:12" ht="27.75" customHeight="1" x14ac:dyDescent="0.25">
      <c r="A3" s="103" t="s">
        <v>48</v>
      </c>
      <c r="B3" s="103"/>
      <c r="C3" s="103"/>
      <c r="D3" s="103"/>
      <c r="E3" s="103"/>
      <c r="F3" s="103"/>
      <c r="G3" s="103"/>
      <c r="H3" s="103"/>
      <c r="I3" s="103"/>
      <c r="J3" s="103"/>
    </row>
    <row r="4" spans="1:12" ht="20.100000000000001" customHeight="1" x14ac:dyDescent="0.25">
      <c r="F4" s="37"/>
    </row>
    <row r="5" spans="1:12" ht="20.100000000000001" customHeight="1" x14ac:dyDescent="0.3">
      <c r="A5" s="11" t="s">
        <v>18</v>
      </c>
      <c r="F5" s="37"/>
      <c r="H5" s="100" t="s">
        <v>38</v>
      </c>
      <c r="I5" s="100"/>
      <c r="J5" s="100"/>
    </row>
    <row r="6" spans="1:12" ht="8.25" customHeight="1" thickBot="1" x14ac:dyDescent="0.3">
      <c r="D6" s="36"/>
      <c r="F6" s="37"/>
    </row>
    <row r="7" spans="1:12" s="10" customFormat="1" ht="20.100000000000001" customHeight="1" x14ac:dyDescent="0.25">
      <c r="A7" s="104" t="s">
        <v>8</v>
      </c>
      <c r="B7" s="105"/>
      <c r="C7" s="105"/>
      <c r="D7" s="105"/>
      <c r="E7" s="106"/>
      <c r="F7" s="8" t="s">
        <v>17</v>
      </c>
      <c r="H7" s="107" t="s">
        <v>36</v>
      </c>
      <c r="I7" s="108"/>
      <c r="J7" s="109"/>
    </row>
    <row r="8" spans="1:12" s="10" customFormat="1" ht="20.100000000000001" customHeight="1" x14ac:dyDescent="0.25">
      <c r="A8" s="91" t="s">
        <v>9</v>
      </c>
      <c r="B8" s="92"/>
      <c r="C8" s="92"/>
      <c r="D8" s="92"/>
      <c r="E8" s="93"/>
      <c r="F8" s="38" t="s">
        <v>39</v>
      </c>
      <c r="H8" s="110"/>
      <c r="I8" s="111"/>
      <c r="J8" s="112"/>
    </row>
    <row r="9" spans="1:12" s="10" customFormat="1" ht="20.100000000000001" customHeight="1" x14ac:dyDescent="0.25">
      <c r="A9" s="91" t="s">
        <v>10</v>
      </c>
      <c r="B9" s="92"/>
      <c r="C9" s="92"/>
      <c r="D9" s="92"/>
      <c r="E9" s="93"/>
      <c r="F9" s="38" t="s">
        <v>40</v>
      </c>
      <c r="H9" s="33"/>
      <c r="I9" s="31" t="s">
        <v>32</v>
      </c>
      <c r="J9" s="32"/>
    </row>
    <row r="10" spans="1:12" s="10" customFormat="1" ht="20.100000000000001" customHeight="1" x14ac:dyDescent="0.25">
      <c r="A10" s="91" t="s">
        <v>11</v>
      </c>
      <c r="B10" s="92"/>
      <c r="C10" s="92"/>
      <c r="D10" s="92"/>
      <c r="E10" s="93"/>
      <c r="F10" s="38" t="s">
        <v>41</v>
      </c>
      <c r="H10" s="33"/>
      <c r="I10" s="31" t="s">
        <v>33</v>
      </c>
      <c r="J10" s="32"/>
    </row>
    <row r="11" spans="1:12" s="10" customFormat="1" ht="20.100000000000001" customHeight="1" x14ac:dyDescent="0.25">
      <c r="A11" s="91" t="s">
        <v>12</v>
      </c>
      <c r="B11" s="92"/>
      <c r="C11" s="92"/>
      <c r="D11" s="92"/>
      <c r="E11" s="93"/>
      <c r="F11" s="38" t="s">
        <v>42</v>
      </c>
      <c r="H11" s="33"/>
      <c r="I11" s="31" t="s">
        <v>34</v>
      </c>
      <c r="J11" s="32"/>
    </row>
    <row r="12" spans="1:12" s="10" customFormat="1" ht="20.100000000000001" customHeight="1" x14ac:dyDescent="0.25">
      <c r="A12" s="91" t="s">
        <v>13</v>
      </c>
      <c r="B12" s="92"/>
      <c r="C12" s="92"/>
      <c r="D12" s="92"/>
      <c r="E12" s="93"/>
      <c r="F12" s="38" t="s">
        <v>43</v>
      </c>
      <c r="H12" s="33"/>
      <c r="I12" s="31" t="s">
        <v>35</v>
      </c>
      <c r="J12" s="32"/>
    </row>
    <row r="13" spans="1:12" s="10" customFormat="1" ht="20.100000000000001" customHeight="1" thickBot="1" x14ac:dyDescent="0.3">
      <c r="A13" s="91" t="s">
        <v>14</v>
      </c>
      <c r="B13" s="92"/>
      <c r="C13" s="92"/>
      <c r="D13" s="92"/>
      <c r="E13" s="93"/>
      <c r="F13" s="39" t="s">
        <v>46</v>
      </c>
      <c r="H13" s="34"/>
      <c r="I13" s="35" t="s">
        <v>45</v>
      </c>
      <c r="J13" s="30"/>
    </row>
    <row r="14" spans="1:12" s="10" customFormat="1" ht="33" customHeight="1" x14ac:dyDescent="0.25">
      <c r="A14" s="94" t="s">
        <v>15</v>
      </c>
      <c r="B14" s="95"/>
      <c r="C14" s="95"/>
      <c r="D14" s="95"/>
      <c r="E14" s="96"/>
      <c r="F14" s="39"/>
      <c r="H14" s="4"/>
      <c r="I14"/>
    </row>
    <row r="15" spans="1:12" s="10" customFormat="1" ht="33.75" customHeight="1" thickBot="1" x14ac:dyDescent="0.3">
      <c r="A15" s="97" t="s">
        <v>16</v>
      </c>
      <c r="B15" s="98"/>
      <c r="C15" s="98"/>
      <c r="D15" s="98"/>
      <c r="E15" s="99"/>
      <c r="F15" s="9"/>
    </row>
    <row r="16" spans="1:12" ht="20.100000000000001" customHeight="1" x14ac:dyDescent="0.25">
      <c r="F16" s="37"/>
    </row>
    <row r="17" spans="1:10" ht="20.100000000000001" customHeight="1" x14ac:dyDescent="0.25">
      <c r="A17" s="100" t="s">
        <v>27</v>
      </c>
      <c r="B17" s="100"/>
      <c r="F17" s="37"/>
    </row>
    <row r="18" spans="1:10" ht="20.100000000000001" customHeight="1" x14ac:dyDescent="0.25">
      <c r="A18" s="88" t="s">
        <v>19</v>
      </c>
      <c r="B18" s="88"/>
      <c r="C18" s="88"/>
      <c r="D18" s="88"/>
      <c r="E18" s="88"/>
      <c r="F18" s="88"/>
    </row>
    <row r="19" spans="1:10" ht="20.100000000000001" customHeight="1" x14ac:dyDescent="0.25">
      <c r="A19" s="88" t="s">
        <v>28</v>
      </c>
      <c r="B19" s="88"/>
      <c r="C19" s="88"/>
      <c r="D19" s="88"/>
      <c r="E19" s="88"/>
      <c r="F19" s="88"/>
    </row>
    <row r="20" spans="1:10" ht="20.100000000000001" customHeight="1" x14ac:dyDescent="0.25">
      <c r="A20" s="88" t="s">
        <v>20</v>
      </c>
      <c r="B20" s="88"/>
      <c r="C20" s="88"/>
      <c r="D20" s="88"/>
      <c r="E20" s="88"/>
      <c r="F20" s="88"/>
    </row>
    <row r="21" spans="1:10" ht="20.100000000000001" customHeight="1" x14ac:dyDescent="0.25">
      <c r="A21" s="12"/>
      <c r="F21" s="37"/>
    </row>
    <row r="22" spans="1:10" ht="20.100000000000001" customHeight="1" x14ac:dyDescent="0.25">
      <c r="A22" s="90" t="s">
        <v>21</v>
      </c>
      <c r="B22" s="90"/>
      <c r="C22" s="90"/>
      <c r="D22" s="90"/>
      <c r="E22" s="90"/>
      <c r="F22" s="90"/>
    </row>
    <row r="23" spans="1:10" ht="20.100000000000001" customHeight="1" x14ac:dyDescent="0.25">
      <c r="A23" s="88" t="s">
        <v>22</v>
      </c>
      <c r="B23" s="88"/>
      <c r="C23" s="88"/>
      <c r="D23" s="88"/>
      <c r="E23" s="88"/>
      <c r="F23" s="88"/>
    </row>
    <row r="24" spans="1:10" ht="20.100000000000001" customHeight="1" x14ac:dyDescent="0.25">
      <c r="A24" s="88" t="s">
        <v>23</v>
      </c>
      <c r="B24" s="88"/>
      <c r="C24" s="13" t="s">
        <v>24</v>
      </c>
      <c r="E24" s="13" t="s">
        <v>25</v>
      </c>
      <c r="F24" s="37"/>
    </row>
    <row r="25" spans="1:10" ht="20.100000000000001" customHeight="1" x14ac:dyDescent="0.25">
      <c r="A25" s="88" t="s">
        <v>26</v>
      </c>
      <c r="B25" s="88"/>
      <c r="C25" s="88"/>
      <c r="D25" s="88"/>
      <c r="E25" s="88"/>
      <c r="F25" s="88"/>
    </row>
    <row r="26" spans="1:10" ht="20.100000000000001" customHeight="1" x14ac:dyDescent="0.25">
      <c r="A26" s="88" t="s">
        <v>29</v>
      </c>
      <c r="B26" s="88"/>
      <c r="C26" s="88"/>
      <c r="D26" s="88"/>
      <c r="E26" s="88"/>
      <c r="F26" s="88"/>
    </row>
    <row r="27" spans="1:10" ht="20.100000000000001" customHeight="1" x14ac:dyDescent="0.25">
      <c r="A27" s="88" t="s">
        <v>30</v>
      </c>
      <c r="B27" s="88"/>
      <c r="C27" s="88"/>
      <c r="D27" s="88"/>
      <c r="E27" s="88"/>
      <c r="F27" s="88"/>
    </row>
    <row r="28" spans="1:10" ht="20.100000000000001" customHeight="1" x14ac:dyDescent="0.25">
      <c r="A28" s="89" t="s">
        <v>31</v>
      </c>
      <c r="B28" s="89"/>
      <c r="C28" s="89"/>
      <c r="D28" s="89"/>
      <c r="E28" s="89"/>
      <c r="F28" s="89"/>
    </row>
    <row r="29" spans="1:10" ht="7.9" customHeight="1" x14ac:dyDescent="0.25"/>
    <row r="30" spans="1:10" ht="25.15" customHeight="1" x14ac:dyDescent="0.25">
      <c r="A30" s="87" t="s">
        <v>37</v>
      </c>
      <c r="B30" s="87"/>
      <c r="C30" s="87"/>
      <c r="D30" s="87"/>
      <c r="E30" s="87"/>
      <c r="F30" s="87"/>
      <c r="G30" s="87"/>
      <c r="H30" s="87"/>
      <c r="I30" s="87"/>
      <c r="J30" s="87"/>
    </row>
  </sheetData>
  <mergeCells count="26">
    <mergeCell ref="A1:J1"/>
    <mergeCell ref="A2:J2"/>
    <mergeCell ref="A3:J3"/>
    <mergeCell ref="H5:J5"/>
    <mergeCell ref="A7:E7"/>
    <mergeCell ref="H7:J8"/>
    <mergeCell ref="A8:E8"/>
    <mergeCell ref="A22:F22"/>
    <mergeCell ref="A9:E9"/>
    <mergeCell ref="A10:E10"/>
    <mergeCell ref="A11:E11"/>
    <mergeCell ref="A12:E12"/>
    <mergeCell ref="A13:E13"/>
    <mergeCell ref="A14:E14"/>
    <mergeCell ref="A15:E15"/>
    <mergeCell ref="A17:B17"/>
    <mergeCell ref="A18:F18"/>
    <mergeCell ref="A19:F19"/>
    <mergeCell ref="A20:F20"/>
    <mergeCell ref="A30:J30"/>
    <mergeCell ref="A23:F23"/>
    <mergeCell ref="A24:B24"/>
    <mergeCell ref="A25:F25"/>
    <mergeCell ref="A26:F26"/>
    <mergeCell ref="A27:F27"/>
    <mergeCell ref="A28:F28"/>
  </mergeCells>
  <pageMargins left="0.31496062992125984" right="0.31496062992125984" top="0.35433070866141736" bottom="0.35433070866141736" header="0.31496062992125984" footer="0.31496062992125984"/>
  <pageSetup paperSize="9" scale="8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1"/>
  <sheetViews>
    <sheetView showGridLines="0" zoomScaleNormal="100" workbookViewId="0">
      <selection activeCell="J10" sqref="J10"/>
    </sheetView>
  </sheetViews>
  <sheetFormatPr baseColWidth="10" defaultRowHeight="15" x14ac:dyDescent="0.25"/>
  <cols>
    <col min="1" max="1" width="15.7109375" customWidth="1"/>
    <col min="2" max="2" width="10.7109375" bestFit="1" customWidth="1"/>
    <col min="5" max="5" width="13.140625" customWidth="1"/>
    <col min="6" max="6" width="48.85546875" bestFit="1" customWidth="1"/>
    <col min="7" max="7" width="13.42578125" bestFit="1" customWidth="1"/>
    <col min="8" max="8" width="23.5703125" bestFit="1" customWidth="1"/>
  </cols>
  <sheetData>
    <row r="1" spans="1:11" ht="23.25" x14ac:dyDescent="0.25">
      <c r="A1" s="117" t="s">
        <v>49</v>
      </c>
      <c r="B1" s="117"/>
      <c r="C1" s="117"/>
      <c r="D1" s="117"/>
      <c r="E1" s="117"/>
      <c r="F1" s="117"/>
      <c r="G1" s="117"/>
      <c r="H1" s="117"/>
      <c r="I1" s="42"/>
      <c r="J1" s="42"/>
      <c r="K1" s="42"/>
    </row>
    <row r="2" spans="1:11" ht="9" customHeight="1" x14ac:dyDescent="0.25">
      <c r="A2" s="52"/>
      <c r="B2" s="52"/>
      <c r="C2" s="52"/>
      <c r="D2" s="52"/>
      <c r="E2" s="52"/>
      <c r="F2" s="52"/>
      <c r="G2" s="52"/>
      <c r="H2" s="52"/>
      <c r="I2" s="42"/>
      <c r="J2" s="42"/>
      <c r="K2" s="42"/>
    </row>
    <row r="3" spans="1:11" ht="23.25" x14ac:dyDescent="0.25">
      <c r="A3" s="53" t="s">
        <v>62</v>
      </c>
      <c r="B3" s="64"/>
      <c r="C3" s="52"/>
      <c r="D3" s="52"/>
      <c r="E3" s="52"/>
      <c r="F3" s="65"/>
      <c r="G3" s="64"/>
      <c r="H3" s="52"/>
      <c r="I3" s="52"/>
      <c r="J3" s="52"/>
      <c r="K3" s="52"/>
    </row>
    <row r="4" spans="1:11" ht="12" customHeight="1" thickBot="1" x14ac:dyDescent="0.3">
      <c r="A4" s="42"/>
      <c r="B4" s="42"/>
      <c r="C4" s="42"/>
      <c r="D4" s="42"/>
      <c r="E4" s="42"/>
      <c r="F4" s="42"/>
      <c r="G4" s="42"/>
      <c r="H4" s="42"/>
      <c r="I4" s="42"/>
      <c r="J4" s="42"/>
      <c r="K4" s="42"/>
    </row>
    <row r="5" spans="1:11" ht="15" customHeight="1" x14ac:dyDescent="0.25">
      <c r="A5" s="125" t="s">
        <v>0</v>
      </c>
      <c r="B5" s="118" t="s">
        <v>63</v>
      </c>
      <c r="C5" s="113" t="s">
        <v>59</v>
      </c>
      <c r="D5" s="115" t="s">
        <v>68</v>
      </c>
      <c r="E5" s="122" t="s">
        <v>69</v>
      </c>
      <c r="F5" s="123"/>
      <c r="G5" s="128" t="s">
        <v>75</v>
      </c>
      <c r="H5" s="120" t="s">
        <v>77</v>
      </c>
    </row>
    <row r="6" spans="1:11" ht="45" x14ac:dyDescent="0.25">
      <c r="A6" s="126"/>
      <c r="B6" s="119"/>
      <c r="C6" s="114"/>
      <c r="D6" s="116"/>
      <c r="E6" s="55" t="s">
        <v>55</v>
      </c>
      <c r="F6" s="124" t="s">
        <v>44</v>
      </c>
      <c r="G6" s="129"/>
      <c r="H6" s="121"/>
    </row>
    <row r="7" spans="1:11" x14ac:dyDescent="0.25">
      <c r="A7" s="127"/>
      <c r="B7" s="47" t="s">
        <v>52</v>
      </c>
      <c r="C7" s="78" t="s">
        <v>57</v>
      </c>
      <c r="D7" s="79" t="s">
        <v>71</v>
      </c>
      <c r="E7" s="80" t="s">
        <v>72</v>
      </c>
      <c r="F7" s="124"/>
      <c r="G7" s="20" t="s">
        <v>73</v>
      </c>
      <c r="H7" s="56" t="s">
        <v>74</v>
      </c>
    </row>
    <row r="8" spans="1:11" x14ac:dyDescent="0.25">
      <c r="A8" s="26" t="s">
        <v>50</v>
      </c>
      <c r="B8" s="14">
        <v>2</v>
      </c>
      <c r="C8" s="75">
        <v>6</v>
      </c>
      <c r="D8" s="18">
        <v>1</v>
      </c>
      <c r="E8" s="22">
        <v>3</v>
      </c>
      <c r="F8" s="23" t="s">
        <v>3</v>
      </c>
      <c r="G8" s="21">
        <f>C8-D8-E8</f>
        <v>2</v>
      </c>
      <c r="H8" s="27">
        <f>B8*G8*0.22</f>
        <v>0.88</v>
      </c>
    </row>
    <row r="9" spans="1:11" x14ac:dyDescent="0.25">
      <c r="A9" s="28"/>
      <c r="B9" s="5"/>
      <c r="C9" s="76"/>
      <c r="D9" s="19"/>
      <c r="E9" s="24"/>
      <c r="F9" s="25"/>
      <c r="G9" s="17">
        <f>C9-D9-E9</f>
        <v>0</v>
      </c>
      <c r="H9" s="29">
        <f>B9*G9*0.22</f>
        <v>0</v>
      </c>
    </row>
    <row r="10" spans="1:11" x14ac:dyDescent="0.25">
      <c r="A10" s="28"/>
      <c r="B10" s="5"/>
      <c r="C10" s="76"/>
      <c r="D10" s="19"/>
      <c r="E10" s="24"/>
      <c r="F10" s="25"/>
      <c r="G10" s="17">
        <f t="shared" ref="G10:G35" si="0">C10-D10-E10</f>
        <v>0</v>
      </c>
      <c r="H10" s="29">
        <f t="shared" ref="H10:H35" si="1">B10*G10*0.22</f>
        <v>0</v>
      </c>
    </row>
    <row r="11" spans="1:11" x14ac:dyDescent="0.25">
      <c r="A11" s="28"/>
      <c r="B11" s="5"/>
      <c r="C11" s="76"/>
      <c r="D11" s="19"/>
      <c r="E11" s="24"/>
      <c r="F11" s="25"/>
      <c r="G11" s="17">
        <f t="shared" si="0"/>
        <v>0</v>
      </c>
      <c r="H11" s="29">
        <f t="shared" si="1"/>
        <v>0</v>
      </c>
    </row>
    <row r="12" spans="1:11" x14ac:dyDescent="0.25">
      <c r="A12" s="28"/>
      <c r="B12" s="5"/>
      <c r="C12" s="76"/>
      <c r="D12" s="19"/>
      <c r="E12" s="24"/>
      <c r="F12" s="25"/>
      <c r="G12" s="17">
        <f t="shared" si="0"/>
        <v>0</v>
      </c>
      <c r="H12" s="29">
        <f t="shared" si="1"/>
        <v>0</v>
      </c>
    </row>
    <row r="13" spans="1:11" x14ac:dyDescent="0.25">
      <c r="A13" s="28"/>
      <c r="B13" s="5"/>
      <c r="C13" s="76"/>
      <c r="D13" s="19"/>
      <c r="E13" s="24"/>
      <c r="F13" s="25"/>
      <c r="G13" s="17">
        <f t="shared" si="0"/>
        <v>0</v>
      </c>
      <c r="H13" s="29">
        <f t="shared" si="1"/>
        <v>0</v>
      </c>
    </row>
    <row r="14" spans="1:11" x14ac:dyDescent="0.25">
      <c r="A14" s="28"/>
      <c r="B14" s="5"/>
      <c r="C14" s="76"/>
      <c r="D14" s="19"/>
      <c r="E14" s="24"/>
      <c r="F14" s="25"/>
      <c r="G14" s="17">
        <f t="shared" si="0"/>
        <v>0</v>
      </c>
      <c r="H14" s="29">
        <f t="shared" si="1"/>
        <v>0</v>
      </c>
    </row>
    <row r="15" spans="1:11" x14ac:dyDescent="0.25">
      <c r="A15" s="28"/>
      <c r="B15" s="5"/>
      <c r="C15" s="76"/>
      <c r="D15" s="19"/>
      <c r="E15" s="24"/>
      <c r="F15" s="25"/>
      <c r="G15" s="17">
        <f t="shared" si="0"/>
        <v>0</v>
      </c>
      <c r="H15" s="29">
        <f t="shared" si="1"/>
        <v>0</v>
      </c>
    </row>
    <row r="16" spans="1:11" x14ac:dyDescent="0.25">
      <c r="A16" s="28"/>
      <c r="B16" s="5"/>
      <c r="C16" s="76"/>
      <c r="D16" s="19"/>
      <c r="E16" s="24"/>
      <c r="F16" s="25"/>
      <c r="G16" s="17">
        <f t="shared" si="0"/>
        <v>0</v>
      </c>
      <c r="H16" s="29">
        <f t="shared" si="1"/>
        <v>0</v>
      </c>
    </row>
    <row r="17" spans="1:8" x14ac:dyDescent="0.25">
      <c r="A17" s="28"/>
      <c r="B17" s="5"/>
      <c r="C17" s="76"/>
      <c r="D17" s="19"/>
      <c r="E17" s="24"/>
      <c r="F17" s="25"/>
      <c r="G17" s="17">
        <f t="shared" si="0"/>
        <v>0</v>
      </c>
      <c r="H17" s="29">
        <f t="shared" si="1"/>
        <v>0</v>
      </c>
    </row>
    <row r="18" spans="1:8" x14ac:dyDescent="0.25">
      <c r="A18" s="28"/>
      <c r="B18" s="5"/>
      <c r="C18" s="76"/>
      <c r="D18" s="19"/>
      <c r="E18" s="24"/>
      <c r="F18" s="25"/>
      <c r="G18" s="17">
        <f t="shared" si="0"/>
        <v>0</v>
      </c>
      <c r="H18" s="29">
        <f t="shared" si="1"/>
        <v>0</v>
      </c>
    </row>
    <row r="19" spans="1:8" x14ac:dyDescent="0.25">
      <c r="A19" s="28"/>
      <c r="B19" s="5"/>
      <c r="C19" s="76"/>
      <c r="D19" s="19"/>
      <c r="E19" s="24"/>
      <c r="F19" s="25"/>
      <c r="G19" s="17">
        <f t="shared" si="0"/>
        <v>0</v>
      </c>
      <c r="H19" s="29">
        <f t="shared" si="1"/>
        <v>0</v>
      </c>
    </row>
    <row r="20" spans="1:8" x14ac:dyDescent="0.25">
      <c r="A20" s="28"/>
      <c r="B20" s="5"/>
      <c r="C20" s="76"/>
      <c r="D20" s="19"/>
      <c r="E20" s="24"/>
      <c r="F20" s="25"/>
      <c r="G20" s="17">
        <f t="shared" si="0"/>
        <v>0</v>
      </c>
      <c r="H20" s="29">
        <f t="shared" si="1"/>
        <v>0</v>
      </c>
    </row>
    <row r="21" spans="1:8" x14ac:dyDescent="0.25">
      <c r="A21" s="28"/>
      <c r="B21" s="5"/>
      <c r="C21" s="76"/>
      <c r="D21" s="19"/>
      <c r="E21" s="24"/>
      <c r="F21" s="25"/>
      <c r="G21" s="17">
        <f t="shared" si="0"/>
        <v>0</v>
      </c>
      <c r="H21" s="29">
        <f t="shared" si="1"/>
        <v>0</v>
      </c>
    </row>
    <row r="22" spans="1:8" x14ac:dyDescent="0.25">
      <c r="A22" s="28"/>
      <c r="B22" s="5"/>
      <c r="C22" s="76"/>
      <c r="D22" s="19"/>
      <c r="E22" s="24"/>
      <c r="F22" s="25"/>
      <c r="G22" s="17">
        <f t="shared" si="0"/>
        <v>0</v>
      </c>
      <c r="H22" s="29">
        <f t="shared" si="1"/>
        <v>0</v>
      </c>
    </row>
    <row r="23" spans="1:8" x14ac:dyDescent="0.25">
      <c r="A23" s="28"/>
      <c r="B23" s="5"/>
      <c r="C23" s="76"/>
      <c r="D23" s="19"/>
      <c r="E23" s="24"/>
      <c r="F23" s="25"/>
      <c r="G23" s="17">
        <f t="shared" si="0"/>
        <v>0</v>
      </c>
      <c r="H23" s="29">
        <f t="shared" si="1"/>
        <v>0</v>
      </c>
    </row>
    <row r="24" spans="1:8" x14ac:dyDescent="0.25">
      <c r="A24" s="28"/>
      <c r="B24" s="5"/>
      <c r="C24" s="76"/>
      <c r="D24" s="19"/>
      <c r="E24" s="24"/>
      <c r="F24" s="25"/>
      <c r="G24" s="17">
        <f t="shared" si="0"/>
        <v>0</v>
      </c>
      <c r="H24" s="29">
        <f t="shared" si="1"/>
        <v>0</v>
      </c>
    </row>
    <row r="25" spans="1:8" x14ac:dyDescent="0.25">
      <c r="A25" s="28"/>
      <c r="B25" s="5"/>
      <c r="C25" s="76"/>
      <c r="D25" s="19"/>
      <c r="E25" s="24"/>
      <c r="F25" s="25"/>
      <c r="G25" s="17">
        <f t="shared" si="0"/>
        <v>0</v>
      </c>
      <c r="H25" s="29">
        <f t="shared" si="1"/>
        <v>0</v>
      </c>
    </row>
    <row r="26" spans="1:8" x14ac:dyDescent="0.25">
      <c r="A26" s="28"/>
      <c r="B26" s="5"/>
      <c r="C26" s="76"/>
      <c r="D26" s="19"/>
      <c r="E26" s="24"/>
      <c r="F26" s="25"/>
      <c r="G26" s="17">
        <f t="shared" si="0"/>
        <v>0</v>
      </c>
      <c r="H26" s="29">
        <f t="shared" si="1"/>
        <v>0</v>
      </c>
    </row>
    <row r="27" spans="1:8" x14ac:dyDescent="0.25">
      <c r="A27" s="28"/>
      <c r="B27" s="5"/>
      <c r="C27" s="76"/>
      <c r="D27" s="19"/>
      <c r="E27" s="24"/>
      <c r="F27" s="25"/>
      <c r="G27" s="17">
        <f t="shared" si="0"/>
        <v>0</v>
      </c>
      <c r="H27" s="29">
        <f t="shared" si="1"/>
        <v>0</v>
      </c>
    </row>
    <row r="28" spans="1:8" x14ac:dyDescent="0.25">
      <c r="A28" s="28"/>
      <c r="B28" s="5"/>
      <c r="C28" s="76"/>
      <c r="D28" s="19"/>
      <c r="E28" s="24"/>
      <c r="F28" s="25"/>
      <c r="G28" s="17">
        <f t="shared" si="0"/>
        <v>0</v>
      </c>
      <c r="H28" s="29">
        <f t="shared" si="1"/>
        <v>0</v>
      </c>
    </row>
    <row r="29" spans="1:8" x14ac:dyDescent="0.25">
      <c r="A29" s="28"/>
      <c r="B29" s="5"/>
      <c r="C29" s="76"/>
      <c r="D29" s="19"/>
      <c r="E29" s="24"/>
      <c r="F29" s="25"/>
      <c r="G29" s="17">
        <f t="shared" si="0"/>
        <v>0</v>
      </c>
      <c r="H29" s="29">
        <f t="shared" si="1"/>
        <v>0</v>
      </c>
    </row>
    <row r="30" spans="1:8" x14ac:dyDescent="0.25">
      <c r="A30" s="28"/>
      <c r="B30" s="5"/>
      <c r="C30" s="76"/>
      <c r="D30" s="19"/>
      <c r="E30" s="24"/>
      <c r="F30" s="25"/>
      <c r="G30" s="17">
        <f t="shared" si="0"/>
        <v>0</v>
      </c>
      <c r="H30" s="29">
        <f t="shared" si="1"/>
        <v>0</v>
      </c>
    </row>
    <row r="31" spans="1:8" x14ac:dyDescent="0.25">
      <c r="A31" s="28"/>
      <c r="B31" s="5"/>
      <c r="C31" s="76"/>
      <c r="D31" s="19"/>
      <c r="E31" s="24"/>
      <c r="F31" s="25"/>
      <c r="G31" s="17">
        <f t="shared" si="0"/>
        <v>0</v>
      </c>
      <c r="H31" s="29">
        <f t="shared" si="1"/>
        <v>0</v>
      </c>
    </row>
    <row r="32" spans="1:8" x14ac:dyDescent="0.25">
      <c r="A32" s="28"/>
      <c r="B32" s="5"/>
      <c r="C32" s="76"/>
      <c r="D32" s="19"/>
      <c r="E32" s="24"/>
      <c r="F32" s="25"/>
      <c r="G32" s="17">
        <f t="shared" si="0"/>
        <v>0</v>
      </c>
      <c r="H32" s="29">
        <f t="shared" si="1"/>
        <v>0</v>
      </c>
    </row>
    <row r="33" spans="1:8" x14ac:dyDescent="0.25">
      <c r="A33" s="28"/>
      <c r="B33" s="5"/>
      <c r="C33" s="76"/>
      <c r="D33" s="19"/>
      <c r="E33" s="24"/>
      <c r="F33" s="25"/>
      <c r="G33" s="17">
        <f t="shared" si="0"/>
        <v>0</v>
      </c>
      <c r="H33" s="29">
        <f t="shared" si="1"/>
        <v>0</v>
      </c>
    </row>
    <row r="34" spans="1:8" x14ac:dyDescent="0.25">
      <c r="A34" s="28"/>
      <c r="B34" s="5"/>
      <c r="C34" s="76"/>
      <c r="D34" s="19"/>
      <c r="E34" s="24"/>
      <c r="F34" s="25"/>
      <c r="G34" s="17">
        <f t="shared" si="0"/>
        <v>0</v>
      </c>
      <c r="H34" s="29">
        <f t="shared" si="1"/>
        <v>0</v>
      </c>
    </row>
    <row r="35" spans="1:8" ht="15.75" thickBot="1" x14ac:dyDescent="0.3">
      <c r="A35" s="67"/>
      <c r="B35" s="68"/>
      <c r="C35" s="77"/>
      <c r="D35" s="70"/>
      <c r="E35" s="71"/>
      <c r="F35" s="72"/>
      <c r="G35" s="73">
        <f t="shared" si="0"/>
        <v>0</v>
      </c>
      <c r="H35" s="74">
        <f t="shared" si="1"/>
        <v>0</v>
      </c>
    </row>
    <row r="36" spans="1:8" ht="15.75" thickBot="1" x14ac:dyDescent="0.3">
      <c r="H36" s="66">
        <f>B36*$H$6</f>
        <v>0</v>
      </c>
    </row>
    <row r="37" spans="1:8" x14ac:dyDescent="0.25">
      <c r="F37" s="6" t="s">
        <v>6</v>
      </c>
    </row>
    <row r="38" spans="1:8" x14ac:dyDescent="0.25">
      <c r="F38" s="7" t="s">
        <v>4</v>
      </c>
    </row>
    <row r="39" spans="1:8" x14ac:dyDescent="0.25">
      <c r="F39" s="7" t="s">
        <v>5</v>
      </c>
    </row>
    <row r="41" spans="1:8" ht="20.100000000000001" customHeight="1" x14ac:dyDescent="0.25"/>
  </sheetData>
  <mergeCells count="9">
    <mergeCell ref="C5:C6"/>
    <mergeCell ref="D5:D6"/>
    <mergeCell ref="A1:H1"/>
    <mergeCell ref="B5:B6"/>
    <mergeCell ref="H5:H6"/>
    <mergeCell ref="E5:F5"/>
    <mergeCell ref="F6:F7"/>
    <mergeCell ref="A5:A7"/>
    <mergeCell ref="G5:G6"/>
  </mergeCells>
  <phoneticPr fontId="26" type="noConversion"/>
  <pageMargins left="0.31496062992125984" right="0.31496062992125984" top="0.35433070866141736" bottom="0.35433070866141736" header="0.31496062992125984" footer="0.31496062992125984"/>
  <pageSetup paperSize="9" scale="8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liste!$A$3:$A$4</xm:f>
          </x14:formula1>
          <xm:sqref>F8:F35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5F8F3-C705-4FE4-9E81-3332755E7F94}">
  <sheetPr>
    <pageSetUpPr fitToPage="1"/>
  </sheetPr>
  <dimension ref="A1:K45"/>
  <sheetViews>
    <sheetView showGridLines="0" zoomScaleNormal="100" workbookViewId="0">
      <selection activeCell="G11" sqref="G11"/>
    </sheetView>
  </sheetViews>
  <sheetFormatPr baseColWidth="10" defaultRowHeight="15" x14ac:dyDescent="0.25"/>
  <cols>
    <col min="1" max="1" width="15.7109375" customWidth="1"/>
    <col min="2" max="2" width="12.7109375" customWidth="1"/>
    <col min="3" max="3" width="10.7109375" bestFit="1" customWidth="1"/>
    <col min="5" max="5" width="11.5703125" bestFit="1" customWidth="1"/>
    <col min="6" max="6" width="16.42578125" bestFit="1" customWidth="1"/>
    <col min="8" max="8" width="13.140625" customWidth="1"/>
    <col min="9" max="9" width="48.85546875" bestFit="1" customWidth="1"/>
    <col min="10" max="10" width="12.28515625" customWidth="1"/>
    <col min="11" max="11" width="13.5703125" style="59" bestFit="1" customWidth="1"/>
  </cols>
  <sheetData>
    <row r="1" spans="1:11" ht="23.25" x14ac:dyDescent="0.25">
      <c r="A1" s="117" t="s">
        <v>49</v>
      </c>
      <c r="B1" s="117"/>
      <c r="C1" s="117"/>
      <c r="D1" s="117"/>
      <c r="E1" s="117"/>
      <c r="F1" s="117"/>
      <c r="G1" s="117"/>
      <c r="H1" s="117"/>
      <c r="I1" s="117"/>
      <c r="J1" s="117"/>
      <c r="K1" s="117"/>
    </row>
    <row r="2" spans="1:11" ht="9" customHeight="1" x14ac:dyDescent="0.25">
      <c r="A2" s="52"/>
      <c r="B2" s="52"/>
      <c r="C2" s="52"/>
      <c r="D2" s="52"/>
      <c r="E2" s="52"/>
      <c r="F2" s="52"/>
      <c r="G2" s="52"/>
      <c r="H2" s="52"/>
      <c r="I2" s="52"/>
      <c r="J2" s="52"/>
      <c r="K2" s="52"/>
    </row>
    <row r="3" spans="1:11" ht="23.25" x14ac:dyDescent="0.25">
      <c r="A3" s="53" t="s">
        <v>62</v>
      </c>
      <c r="B3" s="60"/>
      <c r="C3" s="61"/>
      <c r="D3" s="61"/>
      <c r="E3" s="61"/>
      <c r="F3" s="61"/>
      <c r="G3" s="62" t="s">
        <v>76</v>
      </c>
      <c r="H3" s="61"/>
      <c r="I3" s="61"/>
      <c r="J3" s="61"/>
      <c r="K3" s="63"/>
    </row>
    <row r="4" spans="1:11" ht="12" customHeight="1" thickBot="1" x14ac:dyDescent="0.3">
      <c r="A4" s="42"/>
      <c r="B4" s="42"/>
      <c r="C4" s="42"/>
      <c r="D4" s="42"/>
      <c r="E4" s="42"/>
      <c r="F4" s="42"/>
      <c r="G4" s="42"/>
      <c r="H4" s="42"/>
      <c r="I4" s="42"/>
      <c r="J4" s="42"/>
      <c r="K4" s="42"/>
    </row>
    <row r="5" spans="1:11" ht="15" customHeight="1" x14ac:dyDescent="0.25">
      <c r="A5" s="130" t="s">
        <v>0</v>
      </c>
      <c r="B5" s="118" t="s">
        <v>65</v>
      </c>
      <c r="C5" s="118" t="s">
        <v>63</v>
      </c>
      <c r="D5" s="118" t="s">
        <v>59</v>
      </c>
      <c r="E5" s="118" t="s">
        <v>66</v>
      </c>
      <c r="F5" s="120" t="s">
        <v>67</v>
      </c>
      <c r="G5" s="125" t="s">
        <v>68</v>
      </c>
      <c r="H5" s="137" t="s">
        <v>69</v>
      </c>
      <c r="I5" s="138"/>
      <c r="J5" s="133" t="s">
        <v>2</v>
      </c>
      <c r="K5" s="120" t="s">
        <v>70</v>
      </c>
    </row>
    <row r="6" spans="1:11" ht="48" customHeight="1" x14ac:dyDescent="0.25">
      <c r="A6" s="131"/>
      <c r="B6" s="119"/>
      <c r="C6" s="119"/>
      <c r="D6" s="119"/>
      <c r="E6" s="119"/>
      <c r="F6" s="121"/>
      <c r="G6" s="126"/>
      <c r="H6" s="55" t="s">
        <v>60</v>
      </c>
      <c r="I6" s="135" t="s">
        <v>44</v>
      </c>
      <c r="J6" s="134"/>
      <c r="K6" s="121"/>
    </row>
    <row r="7" spans="1:11" s="43" customFormat="1" ht="25.5" x14ac:dyDescent="0.25">
      <c r="A7" s="132"/>
      <c r="B7" s="44" t="s">
        <v>52</v>
      </c>
      <c r="C7" s="47" t="s">
        <v>57</v>
      </c>
      <c r="D7" s="47" t="s">
        <v>58</v>
      </c>
      <c r="E7" s="44" t="s">
        <v>53</v>
      </c>
      <c r="F7" s="44" t="s">
        <v>54</v>
      </c>
      <c r="G7" s="45" t="s">
        <v>56</v>
      </c>
      <c r="H7" s="54" t="s">
        <v>51</v>
      </c>
      <c r="I7" s="136"/>
      <c r="J7" s="46" t="s">
        <v>61</v>
      </c>
      <c r="K7" s="56" t="s">
        <v>64</v>
      </c>
    </row>
    <row r="8" spans="1:11" x14ac:dyDescent="0.25">
      <c r="A8" s="26" t="s">
        <v>50</v>
      </c>
      <c r="B8" s="40">
        <v>200</v>
      </c>
      <c r="C8" s="14">
        <v>2</v>
      </c>
      <c r="D8" s="15">
        <v>6</v>
      </c>
      <c r="E8" s="48">
        <f>B8/C8</f>
        <v>100</v>
      </c>
      <c r="F8" s="49">
        <f>ROUND(((E8*2.2%)/D8),2)</f>
        <v>0.37</v>
      </c>
      <c r="G8" s="18">
        <v>2</v>
      </c>
      <c r="H8" s="22">
        <v>1</v>
      </c>
      <c r="I8" s="23" t="s">
        <v>3</v>
      </c>
      <c r="J8" s="21">
        <f>D8-G8-H8</f>
        <v>3</v>
      </c>
      <c r="K8" s="57">
        <f>C8*J8*F8</f>
        <v>2.2199999999999998</v>
      </c>
    </row>
    <row r="9" spans="1:11" x14ac:dyDescent="0.25">
      <c r="A9" s="28"/>
      <c r="B9" s="41"/>
      <c r="C9" s="5"/>
      <c r="D9" s="16"/>
      <c r="E9" s="50" t="str">
        <f>IFERROR(B9/C9,"")</f>
        <v/>
      </c>
      <c r="F9" s="51" t="str">
        <f>(IFERROR(ROUND(((E9*2.2%)/D9),2),""))</f>
        <v/>
      </c>
      <c r="G9" s="19"/>
      <c r="H9" s="24"/>
      <c r="I9" s="25"/>
      <c r="J9" s="17">
        <f>D9-G9-H9</f>
        <v>0</v>
      </c>
      <c r="K9" s="58" t="str">
        <f>IFERROR(C9*J9*F9,"")</f>
        <v/>
      </c>
    </row>
    <row r="10" spans="1:11" x14ac:dyDescent="0.25">
      <c r="A10" s="28"/>
      <c r="B10" s="41"/>
      <c r="C10" s="5"/>
      <c r="D10" s="16"/>
      <c r="E10" s="50" t="str">
        <f t="shared" ref="E10:E39" si="0">IFERROR(B10/C10,"")</f>
        <v/>
      </c>
      <c r="F10" s="51" t="str">
        <f t="shared" ref="F10:F39" si="1">(IFERROR(ROUND(((E10*2.2%)/D10),2),""))</f>
        <v/>
      </c>
      <c r="G10" s="19"/>
      <c r="H10" s="24"/>
      <c r="I10" s="25"/>
      <c r="J10" s="17">
        <f t="shared" ref="J10:J39" si="2">D10-G10-H10</f>
        <v>0</v>
      </c>
      <c r="K10" s="58" t="str">
        <f t="shared" ref="K10:K39" si="3">IFERROR(C10*J10*F10,"")</f>
        <v/>
      </c>
    </row>
    <row r="11" spans="1:11" x14ac:dyDescent="0.25">
      <c r="A11" s="28"/>
      <c r="B11" s="41"/>
      <c r="C11" s="5"/>
      <c r="D11" s="16"/>
      <c r="E11" s="50" t="str">
        <f t="shared" si="0"/>
        <v/>
      </c>
      <c r="F11" s="51" t="str">
        <f t="shared" si="1"/>
        <v/>
      </c>
      <c r="G11" s="19"/>
      <c r="H11" s="24"/>
      <c r="I11" s="25"/>
      <c r="J11" s="17">
        <f t="shared" si="2"/>
        <v>0</v>
      </c>
      <c r="K11" s="58" t="str">
        <f t="shared" si="3"/>
        <v/>
      </c>
    </row>
    <row r="12" spans="1:11" x14ac:dyDescent="0.25">
      <c r="A12" s="28"/>
      <c r="B12" s="41"/>
      <c r="C12" s="5"/>
      <c r="D12" s="16"/>
      <c r="E12" s="50" t="str">
        <f t="shared" si="0"/>
        <v/>
      </c>
      <c r="F12" s="51" t="str">
        <f t="shared" si="1"/>
        <v/>
      </c>
      <c r="G12" s="19"/>
      <c r="H12" s="24"/>
      <c r="I12" s="25"/>
      <c r="J12" s="17">
        <f t="shared" si="2"/>
        <v>0</v>
      </c>
      <c r="K12" s="58" t="str">
        <f t="shared" si="3"/>
        <v/>
      </c>
    </row>
    <row r="13" spans="1:11" x14ac:dyDescent="0.25">
      <c r="A13" s="28"/>
      <c r="B13" s="41"/>
      <c r="C13" s="5"/>
      <c r="D13" s="16"/>
      <c r="E13" s="50" t="str">
        <f t="shared" si="0"/>
        <v/>
      </c>
      <c r="F13" s="51" t="str">
        <f t="shared" si="1"/>
        <v/>
      </c>
      <c r="G13" s="19"/>
      <c r="H13" s="24"/>
      <c r="I13" s="25"/>
      <c r="J13" s="17">
        <f t="shared" si="2"/>
        <v>0</v>
      </c>
      <c r="K13" s="58" t="str">
        <f t="shared" si="3"/>
        <v/>
      </c>
    </row>
    <row r="14" spans="1:11" x14ac:dyDescent="0.25">
      <c r="A14" s="28"/>
      <c r="B14" s="41"/>
      <c r="C14" s="5"/>
      <c r="D14" s="16"/>
      <c r="E14" s="50" t="str">
        <f t="shared" si="0"/>
        <v/>
      </c>
      <c r="F14" s="51" t="str">
        <f t="shared" si="1"/>
        <v/>
      </c>
      <c r="G14" s="19"/>
      <c r="H14" s="24"/>
      <c r="I14" s="25"/>
      <c r="J14" s="17">
        <f t="shared" si="2"/>
        <v>0</v>
      </c>
      <c r="K14" s="58" t="str">
        <f t="shared" si="3"/>
        <v/>
      </c>
    </row>
    <row r="15" spans="1:11" x14ac:dyDescent="0.25">
      <c r="A15" s="28"/>
      <c r="B15" s="41"/>
      <c r="C15" s="5"/>
      <c r="D15" s="16"/>
      <c r="E15" s="50" t="str">
        <f t="shared" si="0"/>
        <v/>
      </c>
      <c r="F15" s="51" t="str">
        <f t="shared" si="1"/>
        <v/>
      </c>
      <c r="G15" s="19"/>
      <c r="H15" s="24"/>
      <c r="I15" s="25"/>
      <c r="J15" s="17">
        <f t="shared" si="2"/>
        <v>0</v>
      </c>
      <c r="K15" s="58" t="str">
        <f t="shared" si="3"/>
        <v/>
      </c>
    </row>
    <row r="16" spans="1:11" x14ac:dyDescent="0.25">
      <c r="A16" s="28"/>
      <c r="B16" s="41"/>
      <c r="C16" s="5"/>
      <c r="D16" s="16"/>
      <c r="E16" s="50" t="str">
        <f t="shared" si="0"/>
        <v/>
      </c>
      <c r="F16" s="51" t="str">
        <f t="shared" si="1"/>
        <v/>
      </c>
      <c r="G16" s="19"/>
      <c r="H16" s="24"/>
      <c r="I16" s="25"/>
      <c r="J16" s="17">
        <f t="shared" si="2"/>
        <v>0</v>
      </c>
      <c r="K16" s="58" t="str">
        <f t="shared" si="3"/>
        <v/>
      </c>
    </row>
    <row r="17" spans="1:11" x14ac:dyDescent="0.25">
      <c r="A17" s="28"/>
      <c r="B17" s="41"/>
      <c r="C17" s="5"/>
      <c r="D17" s="16"/>
      <c r="E17" s="50" t="str">
        <f t="shared" si="0"/>
        <v/>
      </c>
      <c r="F17" s="51" t="str">
        <f t="shared" si="1"/>
        <v/>
      </c>
      <c r="G17" s="19"/>
      <c r="H17" s="24"/>
      <c r="I17" s="25"/>
      <c r="J17" s="17">
        <f t="shared" si="2"/>
        <v>0</v>
      </c>
      <c r="K17" s="58" t="str">
        <f t="shared" si="3"/>
        <v/>
      </c>
    </row>
    <row r="18" spans="1:11" x14ac:dyDescent="0.25">
      <c r="A18" s="28"/>
      <c r="B18" s="41"/>
      <c r="C18" s="5"/>
      <c r="D18" s="16"/>
      <c r="E18" s="50" t="str">
        <f t="shared" si="0"/>
        <v/>
      </c>
      <c r="F18" s="51" t="str">
        <f t="shared" si="1"/>
        <v/>
      </c>
      <c r="G18" s="19"/>
      <c r="H18" s="24"/>
      <c r="I18" s="25"/>
      <c r="J18" s="17">
        <f t="shared" si="2"/>
        <v>0</v>
      </c>
      <c r="K18" s="58" t="str">
        <f t="shared" si="3"/>
        <v/>
      </c>
    </row>
    <row r="19" spans="1:11" x14ac:dyDescent="0.25">
      <c r="A19" s="28"/>
      <c r="B19" s="41"/>
      <c r="C19" s="5"/>
      <c r="D19" s="16"/>
      <c r="E19" s="50" t="str">
        <f t="shared" ref="E19:E27" si="4">IFERROR(B19/C19,"")</f>
        <v/>
      </c>
      <c r="F19" s="51" t="str">
        <f t="shared" ref="F19:F27" si="5">(IFERROR(ROUND(((E19*2.2%)/D19),2),""))</f>
        <v/>
      </c>
      <c r="G19" s="19"/>
      <c r="H19" s="24"/>
      <c r="I19" s="25"/>
      <c r="J19" s="17">
        <f t="shared" ref="J19:J27" si="6">D19-G19-H19</f>
        <v>0</v>
      </c>
      <c r="K19" s="58" t="str">
        <f t="shared" ref="K19:K27" si="7">IFERROR(C19*J19*F19,"")</f>
        <v/>
      </c>
    </row>
    <row r="20" spans="1:11" x14ac:dyDescent="0.25">
      <c r="A20" s="28"/>
      <c r="B20" s="41"/>
      <c r="C20" s="5"/>
      <c r="D20" s="16"/>
      <c r="E20" s="50" t="str">
        <f t="shared" si="4"/>
        <v/>
      </c>
      <c r="F20" s="51" t="str">
        <f t="shared" si="5"/>
        <v/>
      </c>
      <c r="G20" s="19"/>
      <c r="H20" s="24"/>
      <c r="I20" s="25"/>
      <c r="J20" s="17">
        <f t="shared" si="6"/>
        <v>0</v>
      </c>
      <c r="K20" s="58" t="str">
        <f t="shared" si="7"/>
        <v/>
      </c>
    </row>
    <row r="21" spans="1:11" x14ac:dyDescent="0.25">
      <c r="A21" s="28"/>
      <c r="B21" s="41"/>
      <c r="C21" s="5"/>
      <c r="D21" s="16"/>
      <c r="E21" s="50" t="str">
        <f t="shared" si="4"/>
        <v/>
      </c>
      <c r="F21" s="51" t="str">
        <f t="shared" si="5"/>
        <v/>
      </c>
      <c r="G21" s="19"/>
      <c r="H21" s="24"/>
      <c r="I21" s="25"/>
      <c r="J21" s="17">
        <f t="shared" si="6"/>
        <v>0</v>
      </c>
      <c r="K21" s="58" t="str">
        <f t="shared" si="7"/>
        <v/>
      </c>
    </row>
    <row r="22" spans="1:11" x14ac:dyDescent="0.25">
      <c r="A22" s="28"/>
      <c r="B22" s="41"/>
      <c r="C22" s="5"/>
      <c r="D22" s="16"/>
      <c r="E22" s="50" t="str">
        <f t="shared" si="4"/>
        <v/>
      </c>
      <c r="F22" s="51" t="str">
        <f t="shared" si="5"/>
        <v/>
      </c>
      <c r="G22" s="19"/>
      <c r="H22" s="24"/>
      <c r="I22" s="25"/>
      <c r="J22" s="17">
        <f t="shared" si="6"/>
        <v>0</v>
      </c>
      <c r="K22" s="58" t="str">
        <f t="shared" si="7"/>
        <v/>
      </c>
    </row>
    <row r="23" spans="1:11" x14ac:dyDescent="0.25">
      <c r="A23" s="28"/>
      <c r="B23" s="41"/>
      <c r="C23" s="5"/>
      <c r="D23" s="16"/>
      <c r="E23" s="50" t="str">
        <f t="shared" si="4"/>
        <v/>
      </c>
      <c r="F23" s="51" t="str">
        <f t="shared" si="5"/>
        <v/>
      </c>
      <c r="G23" s="19"/>
      <c r="H23" s="24"/>
      <c r="I23" s="25"/>
      <c r="J23" s="17">
        <f t="shared" si="6"/>
        <v>0</v>
      </c>
      <c r="K23" s="58" t="str">
        <f t="shared" si="7"/>
        <v/>
      </c>
    </row>
    <row r="24" spans="1:11" x14ac:dyDescent="0.25">
      <c r="A24" s="28"/>
      <c r="B24" s="41"/>
      <c r="C24" s="5"/>
      <c r="D24" s="16"/>
      <c r="E24" s="50" t="str">
        <f t="shared" si="4"/>
        <v/>
      </c>
      <c r="F24" s="51" t="str">
        <f t="shared" si="5"/>
        <v/>
      </c>
      <c r="G24" s="19"/>
      <c r="H24" s="24"/>
      <c r="I24" s="25"/>
      <c r="J24" s="17">
        <f t="shared" si="6"/>
        <v>0</v>
      </c>
      <c r="K24" s="58" t="str">
        <f t="shared" si="7"/>
        <v/>
      </c>
    </row>
    <row r="25" spans="1:11" x14ac:dyDescent="0.25">
      <c r="A25" s="28"/>
      <c r="B25" s="41"/>
      <c r="C25" s="5"/>
      <c r="D25" s="16"/>
      <c r="E25" s="50" t="str">
        <f t="shared" si="4"/>
        <v/>
      </c>
      <c r="F25" s="51" t="str">
        <f t="shared" si="5"/>
        <v/>
      </c>
      <c r="G25" s="19"/>
      <c r="H25" s="24"/>
      <c r="I25" s="25"/>
      <c r="J25" s="17">
        <f t="shared" si="6"/>
        <v>0</v>
      </c>
      <c r="K25" s="58" t="str">
        <f t="shared" si="7"/>
        <v/>
      </c>
    </row>
    <row r="26" spans="1:11" x14ac:dyDescent="0.25">
      <c r="A26" s="28"/>
      <c r="B26" s="41"/>
      <c r="C26" s="5"/>
      <c r="D26" s="16"/>
      <c r="E26" s="50" t="str">
        <f t="shared" si="4"/>
        <v/>
      </c>
      <c r="F26" s="51" t="str">
        <f t="shared" si="5"/>
        <v/>
      </c>
      <c r="G26" s="19"/>
      <c r="H26" s="24"/>
      <c r="I26" s="25"/>
      <c r="J26" s="17">
        <f t="shared" si="6"/>
        <v>0</v>
      </c>
      <c r="K26" s="58" t="str">
        <f t="shared" si="7"/>
        <v/>
      </c>
    </row>
    <row r="27" spans="1:11" x14ac:dyDescent="0.25">
      <c r="A27" s="28"/>
      <c r="B27" s="41"/>
      <c r="C27" s="5"/>
      <c r="D27" s="16"/>
      <c r="E27" s="50" t="str">
        <f t="shared" si="4"/>
        <v/>
      </c>
      <c r="F27" s="51" t="str">
        <f t="shared" si="5"/>
        <v/>
      </c>
      <c r="G27" s="19"/>
      <c r="H27" s="24"/>
      <c r="I27" s="25"/>
      <c r="J27" s="17">
        <f t="shared" si="6"/>
        <v>0</v>
      </c>
      <c r="K27" s="58" t="str">
        <f t="shared" si="7"/>
        <v/>
      </c>
    </row>
    <row r="28" spans="1:11" x14ac:dyDescent="0.25">
      <c r="A28" s="28"/>
      <c r="B28" s="41"/>
      <c r="C28" s="5"/>
      <c r="D28" s="16"/>
      <c r="E28" s="50" t="str">
        <f t="shared" si="0"/>
        <v/>
      </c>
      <c r="F28" s="51" t="str">
        <f t="shared" si="1"/>
        <v/>
      </c>
      <c r="G28" s="19"/>
      <c r="H28" s="24"/>
      <c r="I28" s="25"/>
      <c r="J28" s="17">
        <f t="shared" si="2"/>
        <v>0</v>
      </c>
      <c r="K28" s="58" t="str">
        <f t="shared" si="3"/>
        <v/>
      </c>
    </row>
    <row r="29" spans="1:11" x14ac:dyDescent="0.25">
      <c r="A29" s="28"/>
      <c r="B29" s="41"/>
      <c r="C29" s="5"/>
      <c r="D29" s="16"/>
      <c r="E29" s="50" t="str">
        <f t="shared" ref="E29:E35" si="8">IFERROR(B29/C29,"")</f>
        <v/>
      </c>
      <c r="F29" s="51" t="str">
        <f t="shared" ref="F29:F35" si="9">(IFERROR(ROUND(((E29*2.2%)/D29),2),""))</f>
        <v/>
      </c>
      <c r="G29" s="19"/>
      <c r="H29" s="24"/>
      <c r="I29" s="25"/>
      <c r="J29" s="17">
        <f t="shared" ref="J29:J35" si="10">D29-G29-H29</f>
        <v>0</v>
      </c>
      <c r="K29" s="58" t="str">
        <f t="shared" ref="K29:K35" si="11">IFERROR(C29*J29*F29,"")</f>
        <v/>
      </c>
    </row>
    <row r="30" spans="1:11" x14ac:dyDescent="0.25">
      <c r="A30" s="28"/>
      <c r="B30" s="41"/>
      <c r="C30" s="5"/>
      <c r="D30" s="16"/>
      <c r="E30" s="50" t="str">
        <f t="shared" si="8"/>
        <v/>
      </c>
      <c r="F30" s="51" t="str">
        <f t="shared" si="9"/>
        <v/>
      </c>
      <c r="G30" s="19"/>
      <c r="H30" s="24"/>
      <c r="I30" s="25"/>
      <c r="J30" s="17">
        <f t="shared" si="10"/>
        <v>0</v>
      </c>
      <c r="K30" s="58" t="str">
        <f t="shared" si="11"/>
        <v/>
      </c>
    </row>
    <row r="31" spans="1:11" x14ac:dyDescent="0.25">
      <c r="A31" s="28"/>
      <c r="B31" s="41"/>
      <c r="C31" s="5"/>
      <c r="D31" s="16"/>
      <c r="E31" s="50" t="str">
        <f t="shared" si="8"/>
        <v/>
      </c>
      <c r="F31" s="51" t="str">
        <f t="shared" si="9"/>
        <v/>
      </c>
      <c r="G31" s="19"/>
      <c r="H31" s="24"/>
      <c r="I31" s="25"/>
      <c r="J31" s="17">
        <f t="shared" si="10"/>
        <v>0</v>
      </c>
      <c r="K31" s="58" t="str">
        <f t="shared" si="11"/>
        <v/>
      </c>
    </row>
    <row r="32" spans="1:11" x14ac:dyDescent="0.25">
      <c r="A32" s="28"/>
      <c r="B32" s="41"/>
      <c r="C32" s="5"/>
      <c r="D32" s="16"/>
      <c r="E32" s="50" t="str">
        <f t="shared" si="8"/>
        <v/>
      </c>
      <c r="F32" s="51" t="str">
        <f t="shared" si="9"/>
        <v/>
      </c>
      <c r="G32" s="19"/>
      <c r="H32" s="24"/>
      <c r="I32" s="25"/>
      <c r="J32" s="17">
        <f t="shared" si="10"/>
        <v>0</v>
      </c>
      <c r="K32" s="58" t="str">
        <f t="shared" si="11"/>
        <v/>
      </c>
    </row>
    <row r="33" spans="1:11" x14ac:dyDescent="0.25">
      <c r="A33" s="28"/>
      <c r="B33" s="41"/>
      <c r="C33" s="5"/>
      <c r="D33" s="16"/>
      <c r="E33" s="50" t="str">
        <f t="shared" si="8"/>
        <v/>
      </c>
      <c r="F33" s="51" t="str">
        <f t="shared" si="9"/>
        <v/>
      </c>
      <c r="G33" s="19"/>
      <c r="H33" s="24"/>
      <c r="I33" s="25"/>
      <c r="J33" s="17">
        <f t="shared" si="10"/>
        <v>0</v>
      </c>
      <c r="K33" s="58" t="str">
        <f t="shared" si="11"/>
        <v/>
      </c>
    </row>
    <row r="34" spans="1:11" x14ac:dyDescent="0.25">
      <c r="A34" s="28"/>
      <c r="B34" s="41"/>
      <c r="C34" s="5"/>
      <c r="D34" s="16"/>
      <c r="E34" s="50" t="str">
        <f t="shared" si="8"/>
        <v/>
      </c>
      <c r="F34" s="51" t="str">
        <f t="shared" si="9"/>
        <v/>
      </c>
      <c r="G34" s="19"/>
      <c r="H34" s="24"/>
      <c r="I34" s="25"/>
      <c r="J34" s="17">
        <f t="shared" si="10"/>
        <v>0</v>
      </c>
      <c r="K34" s="58" t="str">
        <f t="shared" si="11"/>
        <v/>
      </c>
    </row>
    <row r="35" spans="1:11" x14ac:dyDescent="0.25">
      <c r="A35" s="28"/>
      <c r="B35" s="41"/>
      <c r="C35" s="5"/>
      <c r="D35" s="16"/>
      <c r="E35" s="50" t="str">
        <f t="shared" si="8"/>
        <v/>
      </c>
      <c r="F35" s="51" t="str">
        <f t="shared" si="9"/>
        <v/>
      </c>
      <c r="G35" s="19"/>
      <c r="H35" s="24"/>
      <c r="I35" s="25"/>
      <c r="J35" s="17">
        <f t="shared" si="10"/>
        <v>0</v>
      </c>
      <c r="K35" s="58" t="str">
        <f t="shared" si="11"/>
        <v/>
      </c>
    </row>
    <row r="36" spans="1:11" x14ac:dyDescent="0.25">
      <c r="A36" s="28"/>
      <c r="B36" s="41"/>
      <c r="C36" s="5"/>
      <c r="D36" s="16"/>
      <c r="E36" s="50" t="str">
        <f t="shared" si="0"/>
        <v/>
      </c>
      <c r="F36" s="51" t="str">
        <f t="shared" si="1"/>
        <v/>
      </c>
      <c r="G36" s="19"/>
      <c r="H36" s="24"/>
      <c r="I36" s="25"/>
      <c r="J36" s="17">
        <f t="shared" si="2"/>
        <v>0</v>
      </c>
      <c r="K36" s="58" t="str">
        <f t="shared" si="3"/>
        <v/>
      </c>
    </row>
    <row r="37" spans="1:11" x14ac:dyDescent="0.25">
      <c r="A37" s="28"/>
      <c r="B37" s="41"/>
      <c r="C37" s="5"/>
      <c r="D37" s="16"/>
      <c r="E37" s="50" t="str">
        <f t="shared" si="0"/>
        <v/>
      </c>
      <c r="F37" s="51" t="str">
        <f t="shared" si="1"/>
        <v/>
      </c>
      <c r="G37" s="19"/>
      <c r="H37" s="24"/>
      <c r="I37" s="25"/>
      <c r="J37" s="17">
        <f t="shared" si="2"/>
        <v>0</v>
      </c>
      <c r="K37" s="58" t="str">
        <f t="shared" si="3"/>
        <v/>
      </c>
    </row>
    <row r="38" spans="1:11" x14ac:dyDescent="0.25">
      <c r="A38" s="28"/>
      <c r="B38" s="41"/>
      <c r="C38" s="5"/>
      <c r="D38" s="16"/>
      <c r="E38" s="50" t="str">
        <f t="shared" si="0"/>
        <v/>
      </c>
      <c r="F38" s="51" t="str">
        <f t="shared" si="1"/>
        <v/>
      </c>
      <c r="G38" s="19"/>
      <c r="H38" s="24"/>
      <c r="I38" s="25"/>
      <c r="J38" s="17">
        <f t="shared" si="2"/>
        <v>0</v>
      </c>
      <c r="K38" s="58" t="str">
        <f t="shared" si="3"/>
        <v/>
      </c>
    </row>
    <row r="39" spans="1:11" ht="15.75" thickBot="1" x14ac:dyDescent="0.3">
      <c r="A39" s="67"/>
      <c r="B39" s="82"/>
      <c r="C39" s="68"/>
      <c r="D39" s="69"/>
      <c r="E39" s="83" t="str">
        <f t="shared" si="0"/>
        <v/>
      </c>
      <c r="F39" s="84" t="str">
        <f t="shared" si="1"/>
        <v/>
      </c>
      <c r="G39" s="70"/>
      <c r="H39" s="71"/>
      <c r="I39" s="72"/>
      <c r="J39" s="73">
        <f t="shared" si="2"/>
        <v>0</v>
      </c>
      <c r="K39" s="85" t="str">
        <f t="shared" si="3"/>
        <v/>
      </c>
    </row>
    <row r="40" spans="1:11" ht="15.75" thickBot="1" x14ac:dyDescent="0.3">
      <c r="K40" s="81">
        <f>SUM(K9:K39)</f>
        <v>0</v>
      </c>
    </row>
    <row r="41" spans="1:11" x14ac:dyDescent="0.25">
      <c r="I41" s="6" t="s">
        <v>6</v>
      </c>
    </row>
    <row r="42" spans="1:11" x14ac:dyDescent="0.25">
      <c r="I42" s="7" t="s">
        <v>4</v>
      </c>
    </row>
    <row r="43" spans="1:11" x14ac:dyDescent="0.25">
      <c r="I43" s="7" t="s">
        <v>5</v>
      </c>
    </row>
    <row r="45" spans="1:11" ht="20.100000000000001" customHeight="1" x14ac:dyDescent="0.25"/>
  </sheetData>
  <mergeCells count="12">
    <mergeCell ref="A1:K1"/>
    <mergeCell ref="A5:A7"/>
    <mergeCell ref="J5:J6"/>
    <mergeCell ref="C5:C6"/>
    <mergeCell ref="K5:K6"/>
    <mergeCell ref="I6:I7"/>
    <mergeCell ref="H5:I5"/>
    <mergeCell ref="E5:E6"/>
    <mergeCell ref="B5:B6"/>
    <mergeCell ref="D5:D6"/>
    <mergeCell ref="G5:G6"/>
    <mergeCell ref="F5:F6"/>
  </mergeCells>
  <phoneticPr fontId="26" type="noConversion"/>
  <pageMargins left="0.31496062992125984" right="0.31496062992125984" top="0.35433070866141736" bottom="0.35433070866141736" header="0.31496062992125984" footer="0.31496062992125984"/>
  <pageSetup paperSize="9" scale="7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D2A9158-F1B0-4827-8D7E-903FDF3DA08B}">
          <x14:formula1>
            <xm:f>liste!$A$3:$A$4</xm:f>
          </x14:formula1>
          <xm:sqref>I8:I39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4"/>
  <sheetViews>
    <sheetView workbookViewId="0">
      <selection activeCell="A28" sqref="A28"/>
    </sheetView>
  </sheetViews>
  <sheetFormatPr baseColWidth="10" defaultRowHeight="15" x14ac:dyDescent="0.25"/>
  <cols>
    <col min="1" max="1" width="47.42578125" bestFit="1" customWidth="1"/>
  </cols>
  <sheetData>
    <row r="3" spans="1:1" x14ac:dyDescent="0.25">
      <c r="A3" s="1" t="s">
        <v>3</v>
      </c>
    </row>
    <row r="4" spans="1:1" x14ac:dyDescent="0.25">
      <c r="A4" s="1" t="s">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AC964-E697-4412-B319-B33D52605CA7}">
  <dimension ref="A1:L23"/>
  <sheetViews>
    <sheetView zoomScaleNormal="100" workbookViewId="0">
      <selection activeCell="I26" sqref="I26"/>
    </sheetView>
  </sheetViews>
  <sheetFormatPr baseColWidth="10" defaultRowHeight="15" x14ac:dyDescent="0.25"/>
  <sheetData>
    <row r="1" spans="1:12" ht="30.75" customHeight="1" x14ac:dyDescent="0.25">
      <c r="A1" s="142" t="s">
        <v>78</v>
      </c>
      <c r="B1" s="142"/>
      <c r="C1" s="142"/>
      <c r="D1" s="142"/>
      <c r="E1" s="142"/>
      <c r="F1" s="142"/>
      <c r="G1" s="142"/>
      <c r="H1" s="142"/>
      <c r="I1" s="142"/>
      <c r="J1" s="142"/>
      <c r="K1" s="142"/>
      <c r="L1" s="142"/>
    </row>
    <row r="3" spans="1:12" ht="30" customHeight="1" x14ac:dyDescent="0.25">
      <c r="A3" s="139" t="s">
        <v>79</v>
      </c>
      <c r="B3" s="139"/>
      <c r="C3" s="139"/>
      <c r="D3" s="139"/>
      <c r="E3" s="139"/>
      <c r="F3" s="139"/>
      <c r="G3" s="139"/>
      <c r="H3" s="139"/>
      <c r="I3" s="139"/>
      <c r="J3" s="139"/>
      <c r="K3" s="139"/>
      <c r="L3" s="139"/>
    </row>
    <row r="5" spans="1:12" x14ac:dyDescent="0.25">
      <c r="A5" s="89" t="s">
        <v>80</v>
      </c>
      <c r="B5" s="89"/>
      <c r="C5" s="89"/>
      <c r="D5" s="89"/>
      <c r="E5" s="89"/>
      <c r="F5" s="89"/>
      <c r="G5" s="89"/>
      <c r="H5" s="89"/>
      <c r="I5" s="89"/>
      <c r="J5" s="89"/>
      <c r="K5" s="89"/>
      <c r="L5" s="89"/>
    </row>
    <row r="7" spans="1:12" x14ac:dyDescent="0.25">
      <c r="A7" s="89" t="s">
        <v>81</v>
      </c>
      <c r="B7" s="89"/>
      <c r="C7" s="89"/>
      <c r="D7" s="89"/>
      <c r="E7" s="89"/>
      <c r="F7" s="89"/>
      <c r="G7" s="89"/>
      <c r="H7" s="89"/>
      <c r="I7" s="89"/>
      <c r="J7" s="89"/>
      <c r="K7" s="89"/>
      <c r="L7" s="89"/>
    </row>
    <row r="9" spans="1:12" ht="32.25" customHeight="1" x14ac:dyDescent="0.25">
      <c r="A9" s="143" t="s">
        <v>82</v>
      </c>
      <c r="B9" s="143"/>
      <c r="C9" s="143"/>
      <c r="D9" s="143"/>
      <c r="E9" s="143"/>
      <c r="F9" s="143"/>
      <c r="G9" s="143"/>
      <c r="H9" s="143"/>
      <c r="I9" s="143"/>
      <c r="J9" s="143"/>
      <c r="K9" s="143"/>
      <c r="L9" s="143"/>
    </row>
    <row r="11" spans="1:12" ht="30" customHeight="1" x14ac:dyDescent="0.25">
      <c r="A11" s="139" t="s">
        <v>83</v>
      </c>
      <c r="B11" s="139"/>
      <c r="C11" s="139"/>
      <c r="D11" s="139"/>
      <c r="E11" s="139"/>
      <c r="F11" s="139"/>
      <c r="G11" s="139"/>
      <c r="H11" s="139"/>
      <c r="I11" s="139"/>
      <c r="J11" s="139"/>
      <c r="K11" s="139"/>
      <c r="L11" s="139"/>
    </row>
    <row r="12" spans="1:12" x14ac:dyDescent="0.25">
      <c r="B12" s="144" t="s">
        <v>84</v>
      </c>
      <c r="C12" s="144"/>
      <c r="D12" s="144"/>
      <c r="E12" s="144"/>
      <c r="F12" s="144"/>
      <c r="G12" s="144"/>
      <c r="H12" s="144"/>
      <c r="I12" s="144"/>
      <c r="J12" s="144"/>
      <c r="K12" s="144"/>
    </row>
    <row r="13" spans="1:12" x14ac:dyDescent="0.25">
      <c r="A13" s="86"/>
      <c r="B13" s="144" t="s">
        <v>85</v>
      </c>
      <c r="C13" s="144"/>
      <c r="D13" s="144"/>
      <c r="E13" s="144"/>
      <c r="F13" s="144"/>
      <c r="G13" s="144"/>
      <c r="H13" s="144"/>
      <c r="I13" s="144"/>
      <c r="J13" s="144"/>
      <c r="K13" s="144"/>
    </row>
    <row r="15" spans="1:12" ht="48" customHeight="1" x14ac:dyDescent="0.25">
      <c r="A15" s="143" t="s">
        <v>86</v>
      </c>
      <c r="B15" s="143"/>
      <c r="C15" s="143"/>
      <c r="D15" s="143"/>
      <c r="E15" s="143"/>
      <c r="F15" s="143"/>
      <c r="G15" s="143"/>
      <c r="H15" s="143"/>
      <c r="I15" s="143"/>
      <c r="J15" s="143"/>
      <c r="K15" s="143"/>
      <c r="L15" s="143"/>
    </row>
    <row r="17" spans="1:12" ht="15" customHeight="1" x14ac:dyDescent="0.25">
      <c r="A17" s="139" t="s">
        <v>87</v>
      </c>
      <c r="B17" s="139"/>
      <c r="C17" s="139"/>
      <c r="D17" s="139"/>
      <c r="E17" s="139"/>
      <c r="F17" s="139"/>
      <c r="G17" s="139"/>
      <c r="H17" s="139"/>
      <c r="I17" s="139"/>
      <c r="J17" s="139"/>
      <c r="K17" s="139"/>
      <c r="L17" s="139"/>
    </row>
    <row r="19" spans="1:12" ht="45" customHeight="1" x14ac:dyDescent="0.25">
      <c r="A19" s="139" t="s">
        <v>88</v>
      </c>
      <c r="B19" s="139"/>
      <c r="C19" s="139"/>
      <c r="D19" s="139"/>
      <c r="E19" s="139"/>
      <c r="F19" s="139"/>
      <c r="G19" s="139"/>
      <c r="H19" s="139"/>
      <c r="I19" s="139"/>
      <c r="J19" s="139"/>
      <c r="K19" s="139"/>
      <c r="L19" s="139"/>
    </row>
    <row r="21" spans="1:12" ht="15" customHeight="1" x14ac:dyDescent="0.25">
      <c r="A21" s="140" t="s">
        <v>89</v>
      </c>
      <c r="B21" s="140"/>
      <c r="C21" s="140"/>
      <c r="D21" s="140"/>
      <c r="E21" s="140"/>
      <c r="F21" s="140"/>
      <c r="G21" s="140"/>
      <c r="H21" s="140"/>
      <c r="I21" s="140"/>
      <c r="J21" s="140"/>
      <c r="K21" s="140"/>
      <c r="L21" s="140"/>
    </row>
    <row r="23" spans="1:12" x14ac:dyDescent="0.25">
      <c r="H23" s="141" t="s">
        <v>90</v>
      </c>
      <c r="I23" s="141"/>
      <c r="J23" s="141"/>
    </row>
  </sheetData>
  <mergeCells count="13">
    <mergeCell ref="A17:L17"/>
    <mergeCell ref="A19:L19"/>
    <mergeCell ref="A21:L21"/>
    <mergeCell ref="H23:J23"/>
    <mergeCell ref="A1:L1"/>
    <mergeCell ref="A3:L3"/>
    <mergeCell ref="A5:L5"/>
    <mergeCell ref="A7:L7"/>
    <mergeCell ref="A9:L9"/>
    <mergeCell ref="A11:L11"/>
    <mergeCell ref="B12:K12"/>
    <mergeCell ref="B13:K13"/>
    <mergeCell ref="A15:L15"/>
  </mergeCells>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1ere page</vt:lpstr>
      <vt:lpstr>tableau</vt:lpstr>
      <vt:lpstr>tableau non classé</vt:lpstr>
      <vt:lpstr>liste</vt:lpstr>
      <vt:lpstr>Consentement RGPD</vt:lpstr>
      <vt:lpstr>'1ere page'!Zone_d_impression</vt:lpstr>
      <vt:lpstr>'Consentement RGPD'!Zone_d_impression</vt:lpstr>
      <vt:lpstr>tableau!Zone_d_impression</vt:lpstr>
      <vt:lpstr>'tableau non classé'!Zone_d_impression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Lebert</dc:creator>
  <cp:lastModifiedBy>Vanessa Lebert</cp:lastModifiedBy>
  <cp:lastPrinted>2020-02-10T13:58:34Z</cp:lastPrinted>
  <dcterms:created xsi:type="dcterms:W3CDTF">2016-01-14T15:42:31Z</dcterms:created>
  <dcterms:modified xsi:type="dcterms:W3CDTF">2020-08-06T09:00:56Z</dcterms:modified>
</cp:coreProperties>
</file>